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65" windowWidth="15570" windowHeight="8655"/>
  </bookViews>
  <sheets>
    <sheet name="жилье" sheetId="4" r:id="rId1"/>
  </sheets>
  <calcPr calcId="145621"/>
</workbook>
</file>

<file path=xl/calcChain.xml><?xml version="1.0" encoding="utf-8"?>
<calcChain xmlns="http://schemas.openxmlformats.org/spreadsheetml/2006/main">
  <c r="G11" i="4" l="1"/>
  <c r="E10" i="4"/>
  <c r="G10" i="4" s="1"/>
  <c r="E9" i="4"/>
  <c r="E8" i="4"/>
  <c r="E7" i="4"/>
  <c r="F11" i="4"/>
  <c r="G8" i="4"/>
  <c r="G7" i="4"/>
  <c r="E11" i="4" l="1"/>
  <c r="D11" i="4" l="1"/>
</calcChain>
</file>

<file path=xl/sharedStrings.xml><?xml version="1.0" encoding="utf-8"?>
<sst xmlns="http://schemas.openxmlformats.org/spreadsheetml/2006/main" count="14" uniqueCount="13">
  <si>
    <t>Наименование поселений</t>
  </si>
  <si>
    <t>ИТОГО</t>
  </si>
  <si>
    <t>Объем межбюджетных трансфертов по уплате взносов</t>
  </si>
  <si>
    <t>Вышковское г/п</t>
  </si>
  <si>
    <t>Злынковское г/п</t>
  </si>
  <si>
    <t>Денисковичскок с/п</t>
  </si>
  <si>
    <t>Роговское с/п</t>
  </si>
  <si>
    <t>Спиридоновобудское с/п</t>
  </si>
  <si>
    <t>Щербиничское с/п</t>
  </si>
  <si>
    <t>Размер взноса, рублей</t>
  </si>
  <si>
    <t>Эксплуатируемая общая площадь жилого фонда, находящегося в муниципальной собственности, кв.м.</t>
  </si>
  <si>
    <t>Расчет иных межбюджетных трансфертов сельским поселениям из  бюджета Злынковского муниципального района на осуществление  части полномочий,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законодательством, предусмотренных на 2026 год</t>
  </si>
  <si>
    <t xml:space="preserve">Единый норматив расходов на ведение жилищного учета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</si>
</sst>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_ ;[Red]\-#,##0.0\ 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5">
    <xf numFmtId="0" fontId="0" fillId="0" borderId="0" xfId="0"/>
    <xf numFmtId="1" fontId="0" fillId="0" borderId="0" xfId="0" applyNumberFormat="1"/>
    <xf numFmtId="0" fontId="0" fillId="2" borderId="0" xfId="0" applyFill="1"/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65" fontId="5" fillId="2" borderId="1" xfId="1" applyNumberFormat="1" applyFont="1" applyFill="1" applyBorder="1" applyAlignment="1">
      <alignment horizontal="center"/>
    </xf>
    <xf numFmtId="164" fontId="4" fillId="2" borderId="2" xfId="1" applyNumberFormat="1" applyFont="1" applyFill="1" applyBorder="1" applyAlignment="1" applyProtection="1">
      <alignment horizontal="center"/>
      <protection locked="0"/>
    </xf>
    <xf numFmtId="164" fontId="4" fillId="2" borderId="1" xfId="1" applyNumberFormat="1" applyFont="1" applyFill="1" applyBorder="1" applyAlignment="1" applyProtection="1">
      <alignment horizontal="center"/>
      <protection locked="0"/>
    </xf>
    <xf numFmtId="0" fontId="4" fillId="0" borderId="1" xfId="2" applyFont="1" applyFill="1" applyBorder="1" applyAlignment="1">
      <alignment horizontal="center" wrapText="1"/>
    </xf>
    <xf numFmtId="164" fontId="5" fillId="0" borderId="1" xfId="1" applyFont="1" applyFill="1" applyBorder="1" applyAlignment="1">
      <alignment horizontal="center" vertical="center"/>
    </xf>
    <xf numFmtId="164" fontId="5" fillId="2" borderId="1" xfId="1" applyFont="1" applyFill="1" applyBorder="1" applyAlignment="1">
      <alignment horizontal="center" vertical="center"/>
    </xf>
    <xf numFmtId="166" fontId="4" fillId="2" borderId="1" xfId="2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wrapText="1"/>
    </xf>
    <xf numFmtId="165" fontId="5" fillId="0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method_2_1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2"/>
  <sheetViews>
    <sheetView tabSelected="1" workbookViewId="0">
      <selection activeCell="J9" sqref="J9"/>
    </sheetView>
  </sheetViews>
  <sheetFormatPr defaultRowHeight="15" x14ac:dyDescent="0.25"/>
  <cols>
    <col min="2" max="2" width="45.85546875" customWidth="1"/>
    <col min="3" max="3" width="12.42578125" customWidth="1"/>
    <col min="4" max="6" width="23.7109375" customWidth="1"/>
    <col min="7" max="7" width="20.42578125" customWidth="1"/>
    <col min="8" max="8" width="14" customWidth="1"/>
  </cols>
  <sheetData>
    <row r="2" spans="2:8" ht="123.75" customHeight="1" x14ac:dyDescent="0.25">
      <c r="B2" s="13" t="s">
        <v>11</v>
      </c>
      <c r="C2" s="13"/>
      <c r="D2" s="13"/>
      <c r="E2" s="13"/>
      <c r="F2" s="13"/>
      <c r="G2" s="13"/>
    </row>
    <row r="3" spans="2:8" x14ac:dyDescent="0.25">
      <c r="B3" s="3"/>
      <c r="C3" s="3"/>
      <c r="D3" s="3"/>
      <c r="E3" s="3"/>
      <c r="F3" s="3"/>
      <c r="G3" s="3"/>
    </row>
    <row r="4" spans="2:8" ht="78.75" customHeight="1" x14ac:dyDescent="0.25">
      <c r="B4" s="4" t="s">
        <v>0</v>
      </c>
      <c r="C4" s="4" t="s">
        <v>9</v>
      </c>
      <c r="D4" s="4" t="s">
        <v>10</v>
      </c>
      <c r="E4" s="4" t="s">
        <v>2</v>
      </c>
      <c r="F4" s="4" t="s">
        <v>12</v>
      </c>
      <c r="G4" s="4" t="s">
        <v>2</v>
      </c>
    </row>
    <row r="5" spans="2:8" ht="15.75" x14ac:dyDescent="0.25">
      <c r="B5" s="9" t="s">
        <v>3</v>
      </c>
      <c r="C5" s="7">
        <v>8.5500000000000007</v>
      </c>
      <c r="D5" s="12">
        <v>707</v>
      </c>
      <c r="E5" s="12"/>
      <c r="F5" s="12"/>
      <c r="G5" s="11"/>
    </row>
    <row r="6" spans="2:8" ht="15.75" x14ac:dyDescent="0.25">
      <c r="B6" s="9" t="s">
        <v>4</v>
      </c>
      <c r="C6" s="8">
        <v>8.5500000000000007</v>
      </c>
      <c r="D6" s="12">
        <v>1762.3</v>
      </c>
      <c r="E6" s="12"/>
      <c r="F6" s="12"/>
      <c r="G6" s="11"/>
    </row>
    <row r="7" spans="2:8" ht="15.75" x14ac:dyDescent="0.25">
      <c r="B7" s="9" t="s">
        <v>5</v>
      </c>
      <c r="C7" s="7">
        <v>8.5500000000000007</v>
      </c>
      <c r="D7" s="12">
        <v>284.89999999999998</v>
      </c>
      <c r="E7" s="12">
        <f>C7*D7*12</f>
        <v>29230.739999999998</v>
      </c>
      <c r="F7" s="12">
        <v>2000</v>
      </c>
      <c r="G7" s="14">
        <f>E7+F7</f>
        <v>31230.739999999998</v>
      </c>
    </row>
    <row r="8" spans="2:8" ht="15.75" x14ac:dyDescent="0.25">
      <c r="B8" s="9" t="s">
        <v>6</v>
      </c>
      <c r="C8" s="8">
        <v>8.5500000000000007</v>
      </c>
      <c r="D8" s="12">
        <v>0</v>
      </c>
      <c r="E8" s="12">
        <f>C8*D8*12</f>
        <v>0</v>
      </c>
      <c r="F8" s="12">
        <v>2000</v>
      </c>
      <c r="G8" s="14">
        <f t="shared" ref="G8:G10" si="0">E8+F8</f>
        <v>2000</v>
      </c>
    </row>
    <row r="9" spans="2:8" ht="15.75" x14ac:dyDescent="0.25">
      <c r="B9" s="9" t="s">
        <v>7</v>
      </c>
      <c r="C9" s="7">
        <v>8.5500000000000007</v>
      </c>
      <c r="D9" s="12">
        <v>648.70000000000005</v>
      </c>
      <c r="E9" s="12">
        <f>C9*D9*12</f>
        <v>66556.62000000001</v>
      </c>
      <c r="F9" s="12">
        <v>2000</v>
      </c>
      <c r="G9" s="14">
        <v>68556</v>
      </c>
    </row>
    <row r="10" spans="2:8" ht="15.75" x14ac:dyDescent="0.25">
      <c r="B10" s="9" t="s">
        <v>8</v>
      </c>
      <c r="C10" s="8">
        <v>8.5500000000000007</v>
      </c>
      <c r="D10" s="12">
        <v>0</v>
      </c>
      <c r="E10" s="12">
        <f>C10*D10*12</f>
        <v>0</v>
      </c>
      <c r="F10" s="12">
        <v>2000</v>
      </c>
      <c r="G10" s="14">
        <f t="shared" si="0"/>
        <v>2000</v>
      </c>
    </row>
    <row r="11" spans="2:8" ht="15.75" x14ac:dyDescent="0.25">
      <c r="B11" s="5" t="s">
        <v>1</v>
      </c>
      <c r="C11" s="6"/>
      <c r="D11" s="10">
        <f>SUM(D7:D10)</f>
        <v>933.6</v>
      </c>
      <c r="E11" s="10">
        <f>SUM(E7:E10)</f>
        <v>95787.360000000015</v>
      </c>
      <c r="F11" s="10">
        <f>SUM(F7:F10)</f>
        <v>8000</v>
      </c>
      <c r="G11" s="14">
        <f>G7+G8+G9+G10</f>
        <v>103786.73999999999</v>
      </c>
    </row>
    <row r="12" spans="2:8" x14ac:dyDescent="0.25">
      <c r="B12" s="2"/>
      <c r="C12" s="2"/>
      <c r="D12" s="2"/>
      <c r="E12" s="2"/>
      <c r="F12" s="2"/>
      <c r="G12" s="2"/>
      <c r="H12" s="1"/>
    </row>
  </sheetData>
  <mergeCells count="1">
    <mergeCell ref="B2:G2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2024-10-28T13:15:34Z</cp:lastPrinted>
  <dcterms:created xsi:type="dcterms:W3CDTF">2014-12-29T06:30:49Z</dcterms:created>
  <dcterms:modified xsi:type="dcterms:W3CDTF">2024-10-31T15:05:55Z</dcterms:modified>
</cp:coreProperties>
</file>