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-15" yWindow="3045" windowWidth="12000" windowHeight="268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'2024 - 2026'!$A$3:$K$15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'2024 - 2026'!$3:$4</definedName>
    <definedName name="_xlnm.Print_Titles" localSheetId="2">'для Старовойтовой'!$2:$2</definedName>
    <definedName name="_xlnm.Print_Area" localSheetId="0">'2024 - 2026'!$A$1:$K$15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E15" i="6" l="1"/>
  <c r="H15" i="6" l="1"/>
  <c r="K6" i="6"/>
  <c r="K7" i="6"/>
  <c r="K8" i="6"/>
  <c r="K9" i="6"/>
  <c r="K11" i="6"/>
  <c r="K12" i="6"/>
  <c r="K13" i="6"/>
  <c r="K14" i="6"/>
  <c r="H6" i="6"/>
  <c r="H7" i="6"/>
  <c r="H8" i="6"/>
  <c r="H9" i="6"/>
  <c r="H11" i="6"/>
  <c r="H12" i="6"/>
  <c r="H13" i="6"/>
  <c r="H14" i="6"/>
  <c r="E8" i="6"/>
  <c r="E9" i="6"/>
  <c r="E10" i="6"/>
  <c r="E11" i="6"/>
  <c r="E12" i="6"/>
  <c r="E13" i="6"/>
  <c r="E14" i="6"/>
  <c r="E6" i="6" l="1"/>
  <c r="E7" i="6"/>
  <c r="K5" i="6" l="1"/>
  <c r="H5" i="6"/>
  <c r="E5" i="6"/>
  <c r="K15" i="6" l="1"/>
  <c r="E3" i="4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<sst xmlns="http://schemas.openxmlformats.org/spreadsheetml/2006/main" count="418" uniqueCount="231">
  <si>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</si>
  <si>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</si>
  <si>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</si>
  <si>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</si>
  <si>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</si>
  <si>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</si>
  <si>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</si>
  <si>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</si>
  <si>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</si>
  <si>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</si>
  <si>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</si>
  <si>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</si>
  <si>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</si>
  <si>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</si>
  <si>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</si>
  <si>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</si>
  <si>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</si>
  <si>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</si>
  <si>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</si>
  <si>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</si>
  <si>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</si>
  <si>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</si>
  <si>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</si>
  <si>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</si>
  <si>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</si>
  <si>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</si>
  <si>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</si>
  <si>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</si>
  <si>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</si>
  <si>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</si>
  <si>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</si>
  <si>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</si>
  <si>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</si>
  <si>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</si>
  <si>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</si>
  <si>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</si>
  <si>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</si>
  <si>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</si>
  <si>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</si>
  <si>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</si>
  <si>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</si>
  <si>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</si>
  <si>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</si>
  <si>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</si>
  <si>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</si>
  <si>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</si>
  <si>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</si>
  <si>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</si>
  <si>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</si>
  <si>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</si>
  <si>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</si>
  <si>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</si>
  <si>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</si>
  <si>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</si>
  <si>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</si>
  <si>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</si>
  <si>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</si>
  <si>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</si>
  <si>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</si>
  <si>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</si>
  <si>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</si>
  <si>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</si>
  <si>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</si>
  <si>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</si>
  <si>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</si>
  <si>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</si>
  <si>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</si>
  <si>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</si>
  <si>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</si>
  <si>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</si>
  <si>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</si>
  <si>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</si>
  <si>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</si>
  <si>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</si>
  <si>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</si>
  <si>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</si>
  <si>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</si>
  <si>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</si>
  <si>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</si>
  <si>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</si>
  <si>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</si>
  <si>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</si>
  <si>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</si>
  <si>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</si>
  <si>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</si>
  <si>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</si>
  <si>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</si>
  <si>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</si>
  <si>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</si>
  <si>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</si>
  <si>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</si>
  <si>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</si>
  <si>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</si>
  <si>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</si>
  <si>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</si>
  <si>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</si>
  <si>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</si>
  <si>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</si>
  <si>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</si>
  <si>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</si>
  <si>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</si>
  <si>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</si>
  <si>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</si>
  <si>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</si>
  <si>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</si>
  <si>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</si>
  <si>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</si>
  <si>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</si>
  <si>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</si>
  <si>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</si>
  <si>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</si>
  <si>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</si>
  <si>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</si>
  <si>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</si>
  <si>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</si>
  <si>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</si>
  <si>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</si>
  <si>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</si>
  <si>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</si>
  <si>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</si>
  <si>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</si>
  <si>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</si>
  <si>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</si>
  <si>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</si>
  <si>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</si>
  <si>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</si>
  <si>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</si>
  <si>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</si>
  <si>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</si>
  <si>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</si>
  <si>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</si>
  <si>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</si>
  <si>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</si>
  <si>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</si>
  <si>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</si>
  <si>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</si>
  <si>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</si>
  <si>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</si>
  <si>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</si>
  <si>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</si>
  <si>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</si>
  <si>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</si>
  <si>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</si>
  <si>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</si>
  <si>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</si>
  <si>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</si>
  <si>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</si>
  <si>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</si>
  <si>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</si>
  <si>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</si>
  <si>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</si>
  <si>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</si>
  <si>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</si>
  <si>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</si>
  <si>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</si>
  <si>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</si>
  <si>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</si>
  <si>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</si>
  <si>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</si>
  <si>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</si>
  <si>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</si>
  <si>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</si>
  <si>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</si>
  <si>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</si>
  <si>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</si>
  <si>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</si>
  <si>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</si>
  <si>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</si>
  <si>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</si>
  <si>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</si>
  <si>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</si>
  <si>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</si>
  <si>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</si>
  <si>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</si>
  <si>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</si>
  <si>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</si>
  <si>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</si>
  <si>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</si>
  <si>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</si>
  <si>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</si>
  <si>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</si>
  <si>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</si>
  <si>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</si>
  <si>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</si>
  <si>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</si>
  <si>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</si>
  <si>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</si>
  <si>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</si>
  <si>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</si>
  <si>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</si>
  <si>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</si>
  <si>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</si>
  <si>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</si>
  <si>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</si>
  <si>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</si>
  <si>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</si>
  <si>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</si>
  <si>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</si>
  <si>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Приложение 1 к пояснительной записке</t>
  </si>
  <si>
    <t xml:space="preserve">уточнение 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</si>
  <si>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</si>
  <si>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</si>
  <si>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</si>
  <si>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</si>
  <si>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</si>
  <si>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</si>
  <si>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</si>
  <si>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</si>
  <si>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</si>
  <si>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</si>
  <si>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</si>
  <si>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Анализ изменения доходов бюджета Злынковского муниципального района Брянской области в 2024 - 2026 годах</t>
  </si>
  <si>
    <t>2026 год</t>
  </si>
  <si>
    <t>2027 год</t>
  </si>
  <si>
    <t>2 02 20077 05 0000 150</t>
  </si>
  <si>
    <t>2 02 20077 00 0000 150</t>
  </si>
  <si>
    <t xml:space="preserve">  Субсидии бюджетам на софинансирование капитальных вложений в объекты муниципальной собственности
</t>
  </si>
  <si>
    <t xml:space="preserve"> Субсидии бюджетам муниципальных районов на софинансирование капитальных вложений в объекты муниципальной собственности
</t>
  </si>
  <si>
    <r>
      <t xml:space="preserve">2025 год
</t>
    </r>
    <r>
      <rPr>
        <sz val="14"/>
        <rFont val="Times New Roman"/>
        <family val="1"/>
        <charset val="204"/>
      </rPr>
      <t>( в ред. от 26.02.2025 № 6-1)</t>
    </r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</si>
  <si>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</si>
  <si>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</si>
  <si>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</si>
  <si>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</si>
  <si>
    <t>2 02 30000 00 0000 000</t>
  </si>
  <si>
    <t>Субвенции бюджетам субъектов Российской Федерации и муниципальных образований</t>
  </si>
  <si>
    <t>2 02 30024 00 0000 150</t>
  </si>
  <si>
    <t>Субвенции местным бюджетам  на выполнение предаваемых полномочий субъектов Российской Федерации</t>
  </si>
  <si>
    <t>2 02 30024 05 0000 150</t>
  </si>
  <si>
    <t>Субвенции бюджетам муниципальных  районов  на выполнение предаваемых полномочий субъектов Российской Федерации</t>
  </si>
  <si>
    <r>
      <t xml:space="preserve">2026 год
</t>
    </r>
    <r>
      <rPr>
        <sz val="14"/>
        <rFont val="Times New Roman"/>
        <family val="1"/>
        <charset val="204"/>
      </rPr>
      <t>( в ред. от 26.02.2025 № 6-1)</t>
    </r>
  </si>
  <si>
    <r>
      <t xml:space="preserve">2027 год
</t>
    </r>
    <r>
      <rPr>
        <sz val="14"/>
        <rFont val="Times New Roman"/>
        <family val="1"/>
        <charset val="204"/>
      </rPr>
      <t>( в ред. от 26.02.2025 № 6-1)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</si>
</sst>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0" fontId="2" fillId="0" borderId="2">
      <alignment horizontal="center" vertical="center" wrapText="1"/>
    </xf>
    <xf numFmtId="4" fontId="6" fillId="3" borderId="2">
      <alignment horizontal="right" vertical="top" shrinkToFit="1"/>
    </xf>
    <xf numFmtId="4" fontId="2" fillId="0" borderId="2">
      <alignment horizontal="right" vertical="top" shrinkToFit="1"/>
    </xf>
    <xf numFmtId="4" fontId="6" fillId="10" borderId="10">
      <alignment horizontal="right" vertical="top" shrinkToFit="1"/>
    </xf>
    <xf numFmtId="4" fontId="6" fillId="3" borderId="10">
      <alignment horizontal="right" vertical="top" shrinkToFit="1"/>
    </xf>
  </cellStyleXfs>
  <cellXfs count="71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19" fillId="2" borderId="0" xfId="0" applyFont="1" applyFill="1" applyAlignment="1">
      <alignment vertical="center" wrapText="1"/>
    </xf>
    <xf numFmtId="4" fontId="19" fillId="2" borderId="0" xfId="0" applyNumberFormat="1" applyFont="1" applyFill="1" applyAlignment="1">
      <alignment horizontal="left" vertical="top" wrapText="1"/>
    </xf>
    <xf numFmtId="4" fontId="19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4" xfId="0" applyNumberFormat="1" applyFont="1" applyFill="1" applyBorder="1" applyAlignment="1">
      <alignment horizontal="center" vertical="center" wrapText="1"/>
    </xf>
    <xf numFmtId="4" fontId="21" fillId="2" borderId="4" xfId="0" quotePrefix="1" applyNumberFormat="1" applyFont="1" applyFill="1" applyBorder="1" applyAlignment="1">
      <alignment horizontal="center" vertical="center" wrapText="1"/>
    </xf>
    <xf numFmtId="4" fontId="21" fillId="2" borderId="1" xfId="0" quotePrefix="1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4" xfId="0" quotePrefix="1" applyNumberFormat="1" applyFont="1" applyFill="1" applyBorder="1" applyAlignment="1">
      <alignment horizontal="center" vertical="center" wrapText="1"/>
    </xf>
    <xf numFmtId="4" fontId="22" fillId="2" borderId="1" xfId="0" quotePrefix="1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wrapText="1"/>
    </xf>
    <xf numFmtId="0" fontId="22" fillId="2" borderId="1" xfId="0" applyFont="1" applyFill="1" applyBorder="1" applyAlignment="1">
      <alignment horizontal="left" wrapText="1"/>
    </xf>
    <xf numFmtId="0" fontId="21" fillId="9" borderId="1" xfId="0" applyFont="1" applyFill="1" applyBorder="1" applyAlignment="1">
      <alignment horizontal="left" wrapText="1"/>
    </xf>
    <xf numFmtId="0" fontId="21" fillId="5" borderId="1" xfId="0" quotePrefix="1" applyNumberFormat="1" applyFont="1" applyFill="1" applyBorder="1" applyAlignment="1">
      <alignment horizontal="center" wrapText="1"/>
    </xf>
    <xf numFmtId="0" fontId="21" fillId="5" borderId="1" xfId="0" applyNumberFormat="1" applyFont="1" applyFill="1" applyBorder="1" applyAlignment="1">
      <alignment horizontal="left" wrapText="1"/>
    </xf>
    <xf numFmtId="0" fontId="21" fillId="2" borderId="1" xfId="0" quotePrefix="1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wrapText="1"/>
    </xf>
    <xf numFmtId="0" fontId="22" fillId="2" borderId="1" xfId="0" quotePrefix="1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wrapText="1"/>
    </xf>
    <xf numFmtId="0" fontId="21" fillId="9" borderId="1" xfId="0" applyFont="1" applyFill="1" applyBorder="1" applyAlignment="1">
      <alignment wrapText="1"/>
    </xf>
    <xf numFmtId="4" fontId="21" fillId="9" borderId="1" xfId="0" applyNumberFormat="1" applyFont="1" applyFill="1" applyBorder="1" applyAlignment="1">
      <alignment horizontal="center" vertical="center" wrapText="1"/>
    </xf>
    <xf numFmtId="4" fontId="21" fillId="9" borderId="4" xfId="0" quotePrefix="1" applyNumberFormat="1" applyFont="1" applyFill="1" applyBorder="1" applyAlignment="1">
      <alignment horizontal="center" vertical="center" wrapText="1"/>
    </xf>
    <xf numFmtId="4" fontId="21" fillId="9" borderId="1" xfId="0" quotePrefix="1" applyNumberFormat="1" applyFont="1" applyFill="1" applyBorder="1" applyAlignment="1">
      <alignment horizontal="center" vertical="center" wrapText="1"/>
    </xf>
    <xf numFmtId="0" fontId="21" fillId="9" borderId="1" xfId="0" quotePrefix="1" applyNumberFormat="1" applyFont="1" applyFill="1" applyBorder="1" applyAlignment="1">
      <alignment horizontal="center" wrapText="1"/>
    </xf>
    <xf numFmtId="0" fontId="21" fillId="9" borderId="1" xfId="0" applyNumberFormat="1" applyFont="1" applyFill="1" applyBorder="1" applyAlignment="1">
      <alignment horizontal="left" wrapText="1"/>
    </xf>
    <xf numFmtId="4" fontId="21" fillId="9" borderId="4" xfId="0" applyNumberFormat="1" applyFont="1" applyFill="1" applyBorder="1" applyAlignment="1">
      <alignment horizontal="center" vertical="center" wrapText="1"/>
    </xf>
    <xf numFmtId="4" fontId="23" fillId="11" borderId="7" xfId="0" applyNumberFormat="1" applyFont="1" applyFill="1" applyBorder="1" applyAlignment="1">
      <alignment horizontal="center" vertical="center" wrapText="1"/>
    </xf>
    <xf numFmtId="4" fontId="23" fillId="11" borderId="4" xfId="0" quotePrefix="1" applyNumberFormat="1" applyFont="1" applyFill="1" applyBorder="1" applyAlignment="1">
      <alignment horizontal="center" vertical="center" wrapText="1"/>
    </xf>
    <xf numFmtId="4" fontId="23" fillId="11" borderId="1" xfId="0" quotePrefix="1" applyNumberFormat="1" applyFont="1" applyFill="1" applyBorder="1" applyAlignment="1">
      <alignment horizontal="center" vertical="center" wrapText="1"/>
    </xf>
    <xf numFmtId="0" fontId="23" fillId="11" borderId="7" xfId="0" applyFont="1" applyFill="1" applyBorder="1" applyAlignment="1">
      <alignment horizontal="left" vertical="center" wrapText="1"/>
    </xf>
    <xf numFmtId="4" fontId="21" fillId="2" borderId="3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8">
    <cellStyle name="ex73" xfId="9"/>
    <cellStyle name="xl22" xfId="13"/>
    <cellStyle name="xl26" xfId="8"/>
    <cellStyle name="xl30" xfId="15"/>
    <cellStyle name="xl31" xfId="16"/>
    <cellStyle name="xl32" xfId="17"/>
    <cellStyle name="xl38" xfId="1"/>
    <cellStyle name="xl39" xfId="14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4"/>
  <sheetViews>
    <sheetView showGridLines="0" tabSelected="1" zoomScale="60" zoomScaleNormal="60" zoomScaleSheetLayoutView="70" workbookViewId="0">
      <pane xSplit="1" topLeftCell="C1" activePane="topRight" state="frozen"/>
      <selection pane="topRight" activeCell="H3" sqref="H3"/>
    </sheetView>
  </sheetViews>
  <sheetFormatPr defaultRowHeight="12.75" customHeight="1" x14ac:dyDescent="0.25"/>
  <cols>
    <col min="1" max="1" width="29.5703125" style="27" customWidth="1"/>
    <col min="2" max="2" width="137.7109375" style="27" customWidth="1"/>
    <col min="3" max="3" width="24.7109375" style="27" bestFit="1" customWidth="1"/>
    <col min="4" max="11" width="24.7109375" style="27" customWidth="1"/>
    <col min="12" max="158" width="9.140625" style="27"/>
    <col min="159" max="181" width="9.140625" style="27" customWidth="1"/>
    <col min="182" max="414" width="9.140625" style="27"/>
    <col min="415" max="437" width="9.140625" style="27" customWidth="1"/>
    <col min="438" max="670" width="9.140625" style="27"/>
    <col min="671" max="693" width="9.140625" style="27" customWidth="1"/>
    <col min="694" max="926" width="9.140625" style="27"/>
    <col min="927" max="949" width="9.140625" style="27" customWidth="1"/>
    <col min="950" max="1182" width="9.140625" style="27"/>
    <col min="1183" max="1205" width="9.140625" style="27" customWidth="1"/>
    <col min="1206" max="1438" width="9.140625" style="27"/>
    <col min="1439" max="1461" width="9.140625" style="27" customWidth="1"/>
    <col min="1462" max="1694" width="9.140625" style="27"/>
    <col min="1695" max="1717" width="9.140625" style="27" customWidth="1"/>
    <col min="1718" max="1950" width="9.140625" style="27"/>
    <col min="1951" max="1973" width="9.140625" style="27" customWidth="1"/>
    <col min="1974" max="2206" width="9.140625" style="27"/>
    <col min="2207" max="2229" width="9.140625" style="27" customWidth="1"/>
    <col min="2230" max="2462" width="9.140625" style="27"/>
    <col min="2463" max="2485" width="9.140625" style="27" customWidth="1"/>
    <col min="2486" max="2718" width="9.140625" style="27"/>
    <col min="2719" max="2741" width="9.140625" style="27" customWidth="1"/>
    <col min="2742" max="2974" width="9.140625" style="27"/>
    <col min="2975" max="2997" width="9.140625" style="27" customWidth="1"/>
    <col min="2998" max="3230" width="9.140625" style="27"/>
    <col min="3231" max="3253" width="9.140625" style="27" customWidth="1"/>
    <col min="3254" max="3486" width="9.140625" style="27"/>
    <col min="3487" max="3509" width="9.140625" style="27" customWidth="1"/>
    <col min="3510" max="3742" width="9.140625" style="27"/>
    <col min="3743" max="3765" width="9.140625" style="27" customWidth="1"/>
    <col min="3766" max="3998" width="9.140625" style="27"/>
    <col min="3999" max="4021" width="9.140625" style="27" customWidth="1"/>
    <col min="4022" max="4254" width="9.140625" style="27"/>
    <col min="4255" max="4277" width="9.140625" style="27" customWidth="1"/>
    <col min="4278" max="4510" width="9.140625" style="27"/>
    <col min="4511" max="4533" width="9.140625" style="27" customWidth="1"/>
    <col min="4534" max="4766" width="9.140625" style="27"/>
    <col min="4767" max="4789" width="9.140625" style="27" customWidth="1"/>
    <col min="4790" max="5022" width="9.140625" style="27"/>
    <col min="5023" max="5045" width="9.140625" style="27" customWidth="1"/>
    <col min="5046" max="5278" width="9.140625" style="27"/>
    <col min="5279" max="5301" width="9.140625" style="27" customWidth="1"/>
    <col min="5302" max="5534" width="9.140625" style="27"/>
    <col min="5535" max="5557" width="9.140625" style="27" customWidth="1"/>
    <col min="5558" max="5790" width="9.140625" style="27"/>
    <col min="5791" max="5813" width="9.140625" style="27" customWidth="1"/>
    <col min="5814" max="6046" width="9.140625" style="27"/>
    <col min="6047" max="6069" width="9.140625" style="27" customWidth="1"/>
    <col min="6070" max="6302" width="9.140625" style="27"/>
    <col min="6303" max="6325" width="9.140625" style="27" customWidth="1"/>
    <col min="6326" max="6558" width="9.140625" style="27"/>
    <col min="6559" max="6581" width="9.140625" style="27" customWidth="1"/>
    <col min="6582" max="6814" width="9.140625" style="27"/>
    <col min="6815" max="6837" width="9.140625" style="27" customWidth="1"/>
    <col min="6838" max="7070" width="9.140625" style="27"/>
    <col min="7071" max="7093" width="9.140625" style="27" customWidth="1"/>
    <col min="7094" max="7326" width="9.140625" style="27"/>
    <col min="7327" max="7349" width="9.140625" style="27" customWidth="1"/>
    <col min="7350" max="7582" width="9.140625" style="27"/>
    <col min="7583" max="7605" width="9.140625" style="27" customWidth="1"/>
    <col min="7606" max="7838" width="9.140625" style="27"/>
    <col min="7839" max="7861" width="9.140625" style="27" customWidth="1"/>
    <col min="7862" max="8094" width="9.140625" style="27"/>
    <col min="8095" max="8117" width="9.140625" style="27" customWidth="1"/>
    <col min="8118" max="8350" width="9.140625" style="27"/>
    <col min="8351" max="8373" width="9.140625" style="27" customWidth="1"/>
    <col min="8374" max="8606" width="9.140625" style="27"/>
    <col min="8607" max="8629" width="9.140625" style="27" customWidth="1"/>
    <col min="8630" max="8862" width="9.140625" style="27"/>
    <col min="8863" max="8885" width="9.140625" style="27" customWidth="1"/>
    <col min="8886" max="9118" width="9.140625" style="27"/>
    <col min="9119" max="9141" width="9.140625" style="27" customWidth="1"/>
    <col min="9142" max="9374" width="9.140625" style="27"/>
    <col min="9375" max="9397" width="9.140625" style="27" customWidth="1"/>
    <col min="9398" max="9630" width="9.140625" style="27"/>
    <col min="9631" max="9653" width="9.140625" style="27" customWidth="1"/>
    <col min="9654" max="9886" width="9.140625" style="27"/>
    <col min="9887" max="9909" width="9.140625" style="27" customWidth="1"/>
    <col min="9910" max="10142" width="9.140625" style="27"/>
    <col min="10143" max="10165" width="9.140625" style="27" customWidth="1"/>
    <col min="10166" max="10398" width="9.140625" style="27"/>
    <col min="10399" max="10421" width="9.140625" style="27" customWidth="1"/>
    <col min="10422" max="10654" width="9.140625" style="27"/>
    <col min="10655" max="10677" width="9.140625" style="27" customWidth="1"/>
    <col min="10678" max="10910" width="9.140625" style="27"/>
    <col min="10911" max="10933" width="9.140625" style="27" customWidth="1"/>
    <col min="10934" max="11166" width="9.140625" style="27"/>
    <col min="11167" max="11189" width="9.140625" style="27" customWidth="1"/>
    <col min="11190" max="11422" width="9.140625" style="27"/>
    <col min="11423" max="11445" width="9.140625" style="27" customWidth="1"/>
    <col min="11446" max="11678" width="9.140625" style="27"/>
    <col min="11679" max="11701" width="9.140625" style="27" customWidth="1"/>
    <col min="11702" max="11934" width="9.140625" style="27"/>
    <col min="11935" max="11957" width="9.140625" style="27" customWidth="1"/>
    <col min="11958" max="12190" width="9.140625" style="27"/>
    <col min="12191" max="12213" width="9.140625" style="27" customWidth="1"/>
    <col min="12214" max="12446" width="9.140625" style="27"/>
    <col min="12447" max="12469" width="9.140625" style="27" customWidth="1"/>
    <col min="12470" max="12702" width="9.140625" style="27"/>
    <col min="12703" max="12725" width="9.140625" style="27" customWidth="1"/>
    <col min="12726" max="12958" width="9.140625" style="27"/>
    <col min="12959" max="12981" width="9.140625" style="27" customWidth="1"/>
    <col min="12982" max="13214" width="9.140625" style="27"/>
    <col min="13215" max="13237" width="9.140625" style="27" customWidth="1"/>
    <col min="13238" max="13470" width="9.140625" style="27"/>
    <col min="13471" max="13493" width="9.140625" style="27" customWidth="1"/>
    <col min="13494" max="13726" width="9.140625" style="27"/>
    <col min="13727" max="13749" width="9.140625" style="27" customWidth="1"/>
    <col min="13750" max="13982" width="9.140625" style="27"/>
    <col min="13983" max="14005" width="9.140625" style="27" customWidth="1"/>
    <col min="14006" max="14238" width="9.140625" style="27"/>
    <col min="14239" max="14261" width="9.140625" style="27" customWidth="1"/>
    <col min="14262" max="14494" width="9.140625" style="27"/>
    <col min="14495" max="14517" width="9.140625" style="27" customWidth="1"/>
    <col min="14518" max="14750" width="9.140625" style="27"/>
    <col min="14751" max="14773" width="9.140625" style="27" customWidth="1"/>
    <col min="14774" max="15031" width="9.140625" style="27"/>
    <col min="15032" max="15033" width="9.140625" style="27" customWidth="1"/>
    <col min="15034" max="16384" width="9.140625" style="27"/>
  </cols>
  <sheetData>
    <row r="1" spans="1:11" ht="33.75" customHeight="1" x14ac:dyDescent="0.25">
      <c r="H1" s="68" t="s">
        <v>198</v>
      </c>
      <c r="I1" s="69"/>
      <c r="J1" s="69"/>
      <c r="K1" s="69"/>
    </row>
    <row r="2" spans="1:11" ht="27.75" customHeight="1" x14ac:dyDescent="0.25">
      <c r="A2" s="66" t="s">
        <v>211</v>
      </c>
      <c r="B2" s="66"/>
      <c r="C2" s="66"/>
      <c r="D2" s="66"/>
      <c r="E2" s="66"/>
      <c r="F2" s="66"/>
      <c r="G2" s="66"/>
      <c r="H2" s="66"/>
      <c r="I2" s="67"/>
      <c r="J2" s="33"/>
      <c r="K2" s="33"/>
    </row>
    <row r="3" spans="1:11" ht="95.25" customHeight="1" x14ac:dyDescent="0.25">
      <c r="A3" s="34" t="s">
        <v>196</v>
      </c>
      <c r="B3" s="35" t="s">
        <v>16</v>
      </c>
      <c r="C3" s="36" t="s">
        <v>218</v>
      </c>
      <c r="D3" s="35" t="s">
        <v>199</v>
      </c>
      <c r="E3" s="36" t="s">
        <v>200</v>
      </c>
      <c r="F3" s="36" t="s">
        <v>229</v>
      </c>
      <c r="G3" s="35" t="s">
        <v>199</v>
      </c>
      <c r="H3" s="36" t="s">
        <v>212</v>
      </c>
      <c r="I3" s="36" t="s">
        <v>230</v>
      </c>
      <c r="J3" s="35" t="s">
        <v>199</v>
      </c>
      <c r="K3" s="36" t="s">
        <v>213</v>
      </c>
    </row>
    <row r="4" spans="1:11" ht="15" customHeight="1" x14ac:dyDescent="0.25">
      <c r="A4" s="34">
        <v>1</v>
      </c>
      <c r="B4" s="35" t="s">
        <v>201</v>
      </c>
      <c r="C4" s="37" t="s">
        <v>202</v>
      </c>
      <c r="D4" s="37" t="s">
        <v>203</v>
      </c>
      <c r="E4" s="37" t="s">
        <v>204</v>
      </c>
      <c r="F4" s="37" t="s">
        <v>205</v>
      </c>
      <c r="G4" s="37" t="s">
        <v>206</v>
      </c>
      <c r="H4" s="37" t="s">
        <v>207</v>
      </c>
      <c r="I4" s="35" t="s">
        <v>208</v>
      </c>
      <c r="J4" s="35" t="s">
        <v>209</v>
      </c>
      <c r="K4" s="35" t="s">
        <v>210</v>
      </c>
    </row>
    <row r="5" spans="1:11" ht="36" customHeight="1" x14ac:dyDescent="0.3">
      <c r="A5" s="49" t="s">
        <v>191</v>
      </c>
      <c r="B5" s="50" t="s">
        <v>192</v>
      </c>
      <c r="C5" s="38">
        <v>498147345.95999998</v>
      </c>
      <c r="D5" s="39">
        <v>104654369.03</v>
      </c>
      <c r="E5" s="40">
        <f t="shared" ref="E5:E15" si="0">C5+D5</f>
        <v>602801714.99000001</v>
      </c>
      <c r="F5" s="38">
        <v>213806832.37</v>
      </c>
      <c r="G5" s="39">
        <v>671300</v>
      </c>
      <c r="H5" s="40">
        <f t="shared" ref="H5:H15" si="1">F5+G5</f>
        <v>214478132.37</v>
      </c>
      <c r="I5" s="38">
        <v>215646493.86000001</v>
      </c>
      <c r="J5" s="38">
        <v>442700</v>
      </c>
      <c r="K5" s="41">
        <f t="shared" ref="K5:K15" si="2">I5+J5</f>
        <v>216089193.86000001</v>
      </c>
    </row>
    <row r="6" spans="1:11" ht="36" customHeight="1" x14ac:dyDescent="0.3">
      <c r="A6" s="49" t="s">
        <v>193</v>
      </c>
      <c r="B6" s="50" t="s">
        <v>197</v>
      </c>
      <c r="C6" s="38">
        <v>498147345.95999998</v>
      </c>
      <c r="D6" s="39">
        <v>104654369.03</v>
      </c>
      <c r="E6" s="40">
        <f t="shared" si="0"/>
        <v>602801714.99000001</v>
      </c>
      <c r="F6" s="38">
        <v>213806832.37</v>
      </c>
      <c r="G6" s="39">
        <v>671300</v>
      </c>
      <c r="H6" s="40">
        <f t="shared" si="1"/>
        <v>214478132.37</v>
      </c>
      <c r="I6" s="38">
        <v>215646493.86000001</v>
      </c>
      <c r="J6" s="38">
        <v>442700</v>
      </c>
      <c r="K6" s="41">
        <f t="shared" si="2"/>
        <v>216089193.86000001</v>
      </c>
    </row>
    <row r="7" spans="1:11" ht="32.25" customHeight="1" x14ac:dyDescent="0.3">
      <c r="A7" s="59" t="s">
        <v>194</v>
      </c>
      <c r="B7" s="60" t="s">
        <v>195</v>
      </c>
      <c r="C7" s="61">
        <v>276495095.95999998</v>
      </c>
      <c r="D7" s="61">
        <v>104240569.03</v>
      </c>
      <c r="E7" s="57">
        <f t="shared" si="0"/>
        <v>380735664.99000001</v>
      </c>
      <c r="F7" s="61">
        <v>6821857.3700000001</v>
      </c>
      <c r="G7" s="61">
        <v>0</v>
      </c>
      <c r="H7" s="57">
        <f t="shared" si="1"/>
        <v>6821857.3700000001</v>
      </c>
      <c r="I7" s="56">
        <v>12551708.859999999</v>
      </c>
      <c r="J7" s="56">
        <v>0</v>
      </c>
      <c r="K7" s="58">
        <f t="shared" si="2"/>
        <v>12551708.859999999</v>
      </c>
    </row>
    <row r="8" spans="1:11" ht="56.25" customHeight="1" x14ac:dyDescent="0.3">
      <c r="A8" s="51" t="s">
        <v>215</v>
      </c>
      <c r="B8" s="52" t="s">
        <v>216</v>
      </c>
      <c r="C8" s="39">
        <v>193216358.30000001</v>
      </c>
      <c r="D8" s="38">
        <v>98000160.030000001</v>
      </c>
      <c r="E8" s="40">
        <f t="shared" si="0"/>
        <v>291216518.32999998</v>
      </c>
      <c r="F8" s="39">
        <v>0</v>
      </c>
      <c r="G8" s="39">
        <v>0</v>
      </c>
      <c r="H8" s="40">
        <f t="shared" si="1"/>
        <v>0</v>
      </c>
      <c r="I8" s="38">
        <v>0</v>
      </c>
      <c r="J8" s="38">
        <v>0</v>
      </c>
      <c r="K8" s="41">
        <f t="shared" si="2"/>
        <v>0</v>
      </c>
    </row>
    <row r="9" spans="1:11" ht="56.25" x14ac:dyDescent="0.3">
      <c r="A9" s="53" t="s">
        <v>214</v>
      </c>
      <c r="B9" s="54" t="s">
        <v>217</v>
      </c>
      <c r="C9" s="42">
        <v>193216358.30000001</v>
      </c>
      <c r="D9" s="43">
        <v>98000160.030000001</v>
      </c>
      <c r="E9" s="40">
        <f t="shared" si="0"/>
        <v>291216518.32999998</v>
      </c>
      <c r="F9" s="42">
        <v>0</v>
      </c>
      <c r="G9" s="42">
        <v>0</v>
      </c>
      <c r="H9" s="40">
        <f t="shared" si="1"/>
        <v>0</v>
      </c>
      <c r="I9" s="43">
        <v>0</v>
      </c>
      <c r="J9" s="43">
        <v>0</v>
      </c>
      <c r="K9" s="41">
        <f t="shared" si="2"/>
        <v>0</v>
      </c>
    </row>
    <row r="10" spans="1:11" ht="37.5" x14ac:dyDescent="0.3">
      <c r="A10" s="46" t="s">
        <v>219</v>
      </c>
      <c r="B10" s="52" t="s">
        <v>220</v>
      </c>
      <c r="C10" s="39">
        <v>4059070</v>
      </c>
      <c r="D10" s="38">
        <v>6240409</v>
      </c>
      <c r="E10" s="40">
        <f t="shared" si="0"/>
        <v>10299479</v>
      </c>
      <c r="F10" s="39">
        <v>2759848</v>
      </c>
      <c r="G10" s="39">
        <v>0</v>
      </c>
      <c r="H10" s="40">
        <v>2759848</v>
      </c>
      <c r="I10" s="38">
        <v>2853140</v>
      </c>
      <c r="J10" s="38">
        <v>0</v>
      </c>
      <c r="K10" s="41">
        <v>2853140</v>
      </c>
    </row>
    <row r="11" spans="1:11" ht="31.5" customHeight="1" x14ac:dyDescent="0.3">
      <c r="A11" s="47" t="s">
        <v>221</v>
      </c>
      <c r="B11" s="54" t="s">
        <v>222</v>
      </c>
      <c r="C11" s="42">
        <v>4059070</v>
      </c>
      <c r="D11" s="43">
        <v>6240409</v>
      </c>
      <c r="E11" s="40">
        <f t="shared" si="0"/>
        <v>10299479</v>
      </c>
      <c r="F11" s="42">
        <v>2759848</v>
      </c>
      <c r="G11" s="42">
        <v>0</v>
      </c>
      <c r="H11" s="40">
        <f t="shared" si="1"/>
        <v>2759848</v>
      </c>
      <c r="I11" s="43">
        <v>2853140</v>
      </c>
      <c r="J11" s="43">
        <v>0</v>
      </c>
      <c r="K11" s="41">
        <f t="shared" si="2"/>
        <v>2853140</v>
      </c>
    </row>
    <row r="12" spans="1:11" ht="37.5" x14ac:dyDescent="0.3">
      <c r="A12" s="48" t="s">
        <v>223</v>
      </c>
      <c r="B12" s="55" t="s">
        <v>224</v>
      </c>
      <c r="C12" s="61">
        <v>158582217.03</v>
      </c>
      <c r="D12" s="56">
        <v>413800</v>
      </c>
      <c r="E12" s="57">
        <f t="shared" si="0"/>
        <v>158996017.03</v>
      </c>
      <c r="F12" s="61">
        <v>158773382.03</v>
      </c>
      <c r="G12" s="61">
        <v>671300</v>
      </c>
      <c r="H12" s="57">
        <f t="shared" si="1"/>
        <v>159444682.03</v>
      </c>
      <c r="I12" s="56">
        <v>156328581.03</v>
      </c>
      <c r="J12" s="56">
        <v>442700</v>
      </c>
      <c r="K12" s="58">
        <f t="shared" si="2"/>
        <v>156771281.03</v>
      </c>
    </row>
    <row r="13" spans="1:11" ht="37.5" x14ac:dyDescent="0.3">
      <c r="A13" s="46" t="s">
        <v>225</v>
      </c>
      <c r="B13" s="52" t="s">
        <v>226</v>
      </c>
      <c r="C13" s="38">
        <v>146278230.09999999</v>
      </c>
      <c r="D13" s="38">
        <v>413800</v>
      </c>
      <c r="E13" s="40">
        <f t="shared" si="0"/>
        <v>146692030.09999999</v>
      </c>
      <c r="F13" s="38">
        <v>146432730.09999999</v>
      </c>
      <c r="G13" s="39">
        <v>671300</v>
      </c>
      <c r="H13" s="40">
        <f t="shared" si="1"/>
        <v>147104030.09999999</v>
      </c>
      <c r="I13" s="38">
        <v>146593430.09999999</v>
      </c>
      <c r="J13" s="38">
        <v>442700</v>
      </c>
      <c r="K13" s="41">
        <f t="shared" si="2"/>
        <v>147036130.09999999</v>
      </c>
    </row>
    <row r="14" spans="1:11" s="28" customFormat="1" ht="64.5" customHeight="1" x14ac:dyDescent="0.3">
      <c r="A14" s="47" t="s">
        <v>227</v>
      </c>
      <c r="B14" s="54" t="s">
        <v>228</v>
      </c>
      <c r="C14" s="43">
        <v>146278230.09999999</v>
      </c>
      <c r="D14" s="43">
        <v>413800</v>
      </c>
      <c r="E14" s="44">
        <f t="shared" si="0"/>
        <v>146692030.09999999</v>
      </c>
      <c r="F14" s="43">
        <v>146432730.09999999</v>
      </c>
      <c r="G14" s="43">
        <v>671300</v>
      </c>
      <c r="H14" s="44">
        <f t="shared" si="1"/>
        <v>147104030.09999999</v>
      </c>
      <c r="I14" s="43">
        <v>0</v>
      </c>
      <c r="J14" s="43">
        <v>442700</v>
      </c>
      <c r="K14" s="45">
        <f t="shared" si="2"/>
        <v>442700</v>
      </c>
    </row>
    <row r="15" spans="1:11" s="30" customFormat="1" ht="51" customHeight="1" x14ac:dyDescent="0.25">
      <c r="A15" s="65" t="s">
        <v>40</v>
      </c>
      <c r="B15" s="65"/>
      <c r="C15" s="62">
        <v>603892269.96000004</v>
      </c>
      <c r="D15" s="62">
        <v>104654369.03</v>
      </c>
      <c r="E15" s="63">
        <f t="shared" si="0"/>
        <v>708546638.99000001</v>
      </c>
      <c r="F15" s="62">
        <v>306251032.37</v>
      </c>
      <c r="G15" s="62">
        <v>671300</v>
      </c>
      <c r="H15" s="63">
        <f t="shared" si="1"/>
        <v>306922332.37</v>
      </c>
      <c r="I15" s="62">
        <v>315347593.86000001</v>
      </c>
      <c r="J15" s="62">
        <v>442700</v>
      </c>
      <c r="K15" s="64">
        <f t="shared" si="2"/>
        <v>315790293.86000001</v>
      </c>
    </row>
    <row r="16" spans="1:11" ht="15.75" x14ac:dyDescent="0.25"/>
    <row r="17" spans="3:11" ht="15.75" x14ac:dyDescent="0.25">
      <c r="F17" s="31"/>
    </row>
    <row r="18" spans="3:11" ht="15.75" x14ac:dyDescent="0.25">
      <c r="D18" s="31"/>
      <c r="E18" s="31"/>
      <c r="F18" s="31"/>
    </row>
    <row r="19" spans="3:11" ht="15.75" x14ac:dyDescent="0.25">
      <c r="D19" s="32"/>
      <c r="E19" s="31"/>
      <c r="F19" s="31"/>
    </row>
    <row r="20" spans="3:11" ht="15.75" x14ac:dyDescent="0.25">
      <c r="C20" s="29"/>
      <c r="D20" s="32"/>
      <c r="E20" s="32"/>
      <c r="F20" s="32"/>
      <c r="G20" s="29"/>
      <c r="H20" s="29"/>
      <c r="I20" s="29"/>
      <c r="J20" s="29"/>
      <c r="K20" s="29"/>
    </row>
    <row r="21" spans="3:11" ht="15.75" x14ac:dyDescent="0.25">
      <c r="D21" s="31"/>
      <c r="E21" s="31"/>
      <c r="F21" s="31"/>
    </row>
    <row r="22" spans="3:11" ht="15.75" x14ac:dyDescent="0.25">
      <c r="D22" s="31"/>
      <c r="E22" s="31"/>
      <c r="F22" s="31"/>
    </row>
    <row r="23" spans="3:11" ht="15.75" x14ac:dyDescent="0.25">
      <c r="D23" s="31"/>
      <c r="E23" s="31"/>
      <c r="F23" s="31"/>
    </row>
    <row r="24" spans="3:11" ht="15.75" x14ac:dyDescent="0.25">
      <c r="D24" s="31"/>
      <c r="E24" s="31"/>
      <c r="F24" s="31"/>
    </row>
    <row r="25" spans="3:11" ht="15.75" x14ac:dyDescent="0.25">
      <c r="D25" s="31"/>
      <c r="E25" s="31"/>
      <c r="F25" s="31"/>
    </row>
    <row r="26" spans="3:11" ht="15.75" x14ac:dyDescent="0.25">
      <c r="D26" s="31"/>
      <c r="E26" s="31"/>
      <c r="F26" s="31"/>
    </row>
    <row r="27" spans="3:11" ht="15.75" x14ac:dyDescent="0.25">
      <c r="D27" s="31"/>
      <c r="E27" s="31"/>
      <c r="F27" s="31"/>
    </row>
    <row r="28" spans="3:11" ht="15.75" x14ac:dyDescent="0.25">
      <c r="D28" s="31"/>
      <c r="E28" s="31"/>
      <c r="F28" s="31"/>
    </row>
    <row r="29" spans="3:11" ht="15.75" x14ac:dyDescent="0.25">
      <c r="D29" s="31"/>
      <c r="E29" s="31"/>
      <c r="F29" s="31"/>
    </row>
    <row r="30" spans="3:11" ht="15.75" x14ac:dyDescent="0.25"/>
    <row r="31" spans="3:11" ht="15.75" x14ac:dyDescent="0.25"/>
    <row r="32" spans="3:11" ht="15.75" x14ac:dyDescent="0.25"/>
    <row r="33" ht="15.75" x14ac:dyDescent="0.25"/>
    <row r="34" ht="15.75" x14ac:dyDescent="0.25"/>
    <row r="35" ht="15.75" x14ac:dyDescent="0.25"/>
    <row r="36" ht="15.75" x14ac:dyDescent="0.25"/>
    <row r="37" ht="15.75" x14ac:dyDescent="0.25"/>
    <row r="38" ht="15.75" x14ac:dyDescent="0.25"/>
    <row r="39" ht="15.75" x14ac:dyDescent="0.25"/>
    <row r="40" ht="15.75" x14ac:dyDescent="0.25"/>
    <row r="41" ht="15.75" x14ac:dyDescent="0.25"/>
    <row r="42" ht="15.75" x14ac:dyDescent="0.25"/>
    <row r="43" ht="15.75" x14ac:dyDescent="0.25"/>
    <row r="44" ht="15.75" x14ac:dyDescent="0.25"/>
  </sheetData>
  <autoFilter ref="A3:K15"/>
  <sortState ref="A339:W367">
    <sortCondition ref="B339:B367"/>
  </sortState>
  <mergeCells count="3">
    <mergeCell ref="A15:B15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70" t="s">
        <v>190</v>
      </c>
      <c r="B1" s="70"/>
      <c r="C1" s="70"/>
      <c r="D1" s="70"/>
      <c r="E1" s="70"/>
      <c r="F1" s="70"/>
      <c r="G1" s="70"/>
      <c r="H1" s="70"/>
      <c r="I1" s="70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2025-03-14T07:23:30Z</dcterms:modified>
</cp:coreProperties>
</file>