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65" windowWidth="14805" windowHeight="675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5621"/>
</workbook>
</file>

<file path=xl/calcChain.xml><?xml version="1.0" encoding="utf-8"?>
<calcChain xmlns="http://schemas.openxmlformats.org/spreadsheetml/2006/main">
  <c r="H17" i="1" l="1"/>
  <c r="H21" i="1" s="1"/>
  <c r="H22" i="1" s="1"/>
  <c r="H11" i="1" l="1"/>
  <c r="H30" i="1" l="1"/>
  <c r="G11" i="1" l="1"/>
  <c r="G38" i="1" l="1"/>
  <c r="G21" i="1"/>
  <c r="G22" i="1" s="1"/>
  <c r="G39" i="1" l="1"/>
  <c r="G52" i="1" s="1"/>
  <c r="J11" i="1" l="1"/>
  <c r="I11" i="1"/>
  <c r="F11" i="1"/>
  <c r="I21" i="1"/>
  <c r="J21" i="1"/>
  <c r="F21" i="1"/>
  <c r="J22" i="1" l="1"/>
  <c r="F22" i="1"/>
  <c r="I22" i="1"/>
  <c r="J50" i="1"/>
  <c r="J51" i="1" s="1"/>
  <c r="I50" i="1"/>
  <c r="I51" i="1" s="1"/>
  <c r="F50" i="1"/>
  <c r="F51" i="1" s="1"/>
  <c r="J38" i="1" l="1"/>
  <c r="I38" i="1"/>
  <c r="F38" i="1" l="1"/>
  <c r="H38" i="1" s="1"/>
  <c r="F39" i="1" l="1"/>
  <c r="F52" i="1" l="1"/>
  <c r="H52" i="1" s="1"/>
  <c r="H39" i="1"/>
  <c r="J39" i="1"/>
  <c r="J52" i="1" s="1"/>
  <c r="I39" i="1"/>
  <c r="I52" i="1" s="1"/>
</calcChain>
</file>

<file path=xl/sharedStrings.xml><?xml version="1.0" encoding="utf-8"?>
<sst xmlns="http://schemas.openxmlformats.org/spreadsheetml/2006/main" count="62" uniqueCount="44">
  <si>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</si>
  <si>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</si>
  <si>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</si>
  <si>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</si>
  <si>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</si>
  <si>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</si>
  <si>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</si>
  <si>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</si>
  <si>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</si>
  <si>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</si>
  <si>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</si>
  <si>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</si>
  <si>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</si>
  <si>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</si>
  <si>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</si>
  <si>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</si>
  <si>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</si>
  <si>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</si>
  <si>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</si>
  <si>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</si>
  <si>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</si>
  <si>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</si>
  <si>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</si>
  <si>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</si>
  <si>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</si>
  <si>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100%</t>
  </si>
  <si>
    <t xml:space="preserve">  
Акцизы по подакцизным товарам (продукции), производимым на территории Российской Федерации</t>
  </si>
  <si>
    <t xml:space="preserve"> 00010302000010000 110</t>
  </si>
  <si>
    <t>00010302000010000 110</t>
  </si>
  <si>
    <t>Акцизы по подакцизным товарам (продукции), производимым на территории Российской Федерации</t>
  </si>
  <si>
    <t>Муниципальная программа "Развитие жилищно-коммунального хозяйства, благоустройства и дорожного хозяйства Злынковского района"</t>
  </si>
  <si>
    <t>Главный распорядитель бюджетных средств - Администрация Злынковского района Брянской области</t>
  </si>
  <si>
    <t>902</t>
  </si>
  <si>
    <t>81610</t>
  </si>
  <si>
    <t>Обеспечение сохранности автомобильных дорог местного значения и условий безопасного движения по ним</t>
  </si>
  <si>
    <t>0409</t>
  </si>
  <si>
    <t>246</t>
  </si>
  <si>
    <t>2025 год</t>
  </si>
  <si>
    <t>Остаток на 01.01.2024</t>
  </si>
  <si>
    <t>2024 год до изменений</t>
  </si>
  <si>
    <t>2024 год уточненный план</t>
  </si>
  <si>
    <t>2026 год</t>
  </si>
  <si>
    <t>увеличение дорожного фонда за счет сложившегося остатка на 01.01.2024 года в сумме 4 922 052,75 рублей</t>
  </si>
  <si>
    <t>Остаток на 01.01.2024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</si>
</sst>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top" wrapText="1"/>
    </xf>
    <xf numFmtId="0" fontId="3" fillId="0" borderId="0"/>
  </cellStyleXfs>
  <cellXfs count="41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2" zoomScale="90" zoomScaleNormal="100" zoomScaleSheetLayoutView="90" workbookViewId="0">
      <selection activeCell="F4" sqref="F4:F6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3" spans="1:11" ht="27" customHeight="1" x14ac:dyDescent="0.2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2.75" customHeight="1" x14ac:dyDescent="0.2">
      <c r="A4" s="21" t="s">
        <v>16</v>
      </c>
      <c r="B4" s="21"/>
      <c r="C4" s="22" t="s">
        <v>23</v>
      </c>
      <c r="D4" s="22"/>
      <c r="E4" s="23"/>
      <c r="F4" s="17" t="s">
        <v>38</v>
      </c>
      <c r="G4" s="17" t="s">
        <v>24</v>
      </c>
      <c r="H4" s="17" t="s">
        <v>43</v>
      </c>
      <c r="I4" s="17">
        <v>45292</v>
      </c>
      <c r="J4" s="17">
        <v>45658</v>
      </c>
      <c r="K4" s="28" t="s">
        <v>3</v>
      </c>
    </row>
    <row r="5" spans="1:11" ht="12.75" customHeight="1" x14ac:dyDescent="0.2">
      <c r="A5" s="21"/>
      <c r="B5" s="21"/>
      <c r="C5" s="24"/>
      <c r="D5" s="24"/>
      <c r="E5" s="25"/>
      <c r="F5" s="18"/>
      <c r="G5" s="18"/>
      <c r="H5" s="18"/>
      <c r="I5" s="18"/>
      <c r="J5" s="18"/>
      <c r="K5" s="18"/>
    </row>
    <row r="6" spans="1:11" ht="22.5" customHeight="1" x14ac:dyDescent="0.2">
      <c r="A6" s="21"/>
      <c r="B6" s="21"/>
      <c r="C6" s="26"/>
      <c r="D6" s="26"/>
      <c r="E6" s="27"/>
      <c r="F6" s="19"/>
      <c r="G6" s="19"/>
      <c r="H6" s="19"/>
      <c r="I6" s="19"/>
      <c r="J6" s="19"/>
      <c r="K6" s="19"/>
    </row>
    <row r="7" spans="1:11" ht="93.75" customHeight="1" x14ac:dyDescent="0.2">
      <c r="A7" s="11" t="s">
        <v>27</v>
      </c>
      <c r="B7" s="13"/>
      <c r="C7" s="29" t="s">
        <v>26</v>
      </c>
      <c r="D7" s="30"/>
      <c r="E7" s="31"/>
      <c r="F7" s="5">
        <v>4922052.75</v>
      </c>
      <c r="G7" s="5"/>
      <c r="H7" s="5">
        <v>4922052.75</v>
      </c>
      <c r="I7" s="8"/>
      <c r="J7" s="8"/>
      <c r="K7" s="6"/>
    </row>
    <row r="8" spans="1:11" ht="15" customHeight="1" x14ac:dyDescent="0.2">
      <c r="A8" s="11"/>
      <c r="B8" s="13"/>
      <c r="C8" s="32"/>
      <c r="D8" s="33"/>
      <c r="E8" s="34"/>
      <c r="F8" s="5"/>
      <c r="G8" s="5"/>
      <c r="H8" s="5"/>
      <c r="I8" s="8"/>
      <c r="J8" s="8"/>
      <c r="K8" s="6"/>
    </row>
    <row r="9" spans="1:11" ht="15" hidden="1" x14ac:dyDescent="0.2">
      <c r="A9" s="11"/>
      <c r="B9" s="13"/>
      <c r="C9" s="11"/>
      <c r="D9" s="12"/>
      <c r="E9" s="13"/>
      <c r="F9" s="5"/>
      <c r="G9" s="5"/>
      <c r="H9" s="5"/>
      <c r="I9" s="8"/>
      <c r="J9" s="8"/>
      <c r="K9" s="6"/>
    </row>
    <row r="10" spans="1:11" ht="15" hidden="1" x14ac:dyDescent="0.2">
      <c r="A10" s="11"/>
      <c r="B10" s="13"/>
      <c r="C10" s="11"/>
      <c r="D10" s="12"/>
      <c r="E10" s="13"/>
      <c r="F10" s="5"/>
      <c r="G10" s="5"/>
      <c r="H10" s="5"/>
      <c r="I10" s="8"/>
      <c r="J10" s="8"/>
      <c r="K10" s="6"/>
    </row>
    <row r="11" spans="1:11" ht="15" x14ac:dyDescent="0.35">
      <c r="A11" s="14" t="s">
        <v>20</v>
      </c>
      <c r="B11" s="15"/>
      <c r="C11" s="15"/>
      <c r="D11" s="15"/>
      <c r="E11" s="16"/>
      <c r="F11" s="2">
        <f>SUM(F7:F10)</f>
        <v>4922052.75</v>
      </c>
      <c r="G11" s="2">
        <f>SUM(G7:G10)</f>
        <v>0</v>
      </c>
      <c r="H11" s="2">
        <f>H7</f>
        <v>4922052.75</v>
      </c>
      <c r="I11" s="2">
        <f t="shared" ref="I11" si="0">SUM(I7:I10)</f>
        <v>0</v>
      </c>
      <c r="J11" s="2">
        <f t="shared" ref="J11" si="1">SUM(J7:J10)</f>
        <v>0</v>
      </c>
      <c r="K11" s="1" t="s">
        <v>5</v>
      </c>
    </row>
    <row r="13" spans="1:11" ht="27" customHeight="1" x14ac:dyDescent="0.2">
      <c r="A13" s="20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2.75" customHeight="1" x14ac:dyDescent="0.2">
      <c r="A14" s="21" t="s">
        <v>12</v>
      </c>
      <c r="B14" s="21"/>
      <c r="C14" s="21" t="s">
        <v>13</v>
      </c>
      <c r="D14" s="22" t="s">
        <v>21</v>
      </c>
      <c r="E14" s="23"/>
      <c r="F14" s="28" t="s">
        <v>39</v>
      </c>
      <c r="G14" s="17" t="s">
        <v>24</v>
      </c>
      <c r="H14" s="28" t="s">
        <v>40</v>
      </c>
      <c r="I14" s="28" t="s">
        <v>37</v>
      </c>
      <c r="J14" s="28" t="s">
        <v>41</v>
      </c>
      <c r="K14" s="28" t="s">
        <v>3</v>
      </c>
    </row>
    <row r="15" spans="1:11" ht="12.75" customHeight="1" x14ac:dyDescent="0.2">
      <c r="A15" s="21"/>
      <c r="B15" s="21"/>
      <c r="C15" s="21"/>
      <c r="D15" s="24"/>
      <c r="E15" s="25"/>
      <c r="F15" s="18"/>
      <c r="G15" s="18"/>
      <c r="H15" s="18"/>
      <c r="I15" s="18"/>
      <c r="J15" s="18"/>
      <c r="K15" s="18"/>
    </row>
    <row r="16" spans="1:11" ht="18.75" customHeight="1" x14ac:dyDescent="0.2">
      <c r="A16" s="21"/>
      <c r="B16" s="21"/>
      <c r="C16" s="21"/>
      <c r="D16" s="26"/>
      <c r="E16" s="27"/>
      <c r="F16" s="19"/>
      <c r="G16" s="19"/>
      <c r="H16" s="19"/>
      <c r="I16" s="19"/>
      <c r="J16" s="19"/>
      <c r="K16" s="19"/>
    </row>
    <row r="17" spans="1:11" ht="45" x14ac:dyDescent="0.2">
      <c r="A17" s="11" t="s">
        <v>28</v>
      </c>
      <c r="B17" s="13"/>
      <c r="C17" s="4" t="s">
        <v>29</v>
      </c>
      <c r="D17" s="12" t="s">
        <v>25</v>
      </c>
      <c r="E17" s="13"/>
      <c r="F17" s="5">
        <v>2881900</v>
      </c>
      <c r="G17" s="5">
        <v>4922052.75</v>
      </c>
      <c r="H17" s="5">
        <f>F17+G17</f>
        <v>7803952.75</v>
      </c>
      <c r="I17" s="5">
        <v>2941700</v>
      </c>
      <c r="J17" s="5">
        <v>2958600</v>
      </c>
      <c r="K17" s="9" t="s">
        <v>42</v>
      </c>
    </row>
    <row r="18" spans="1:11" ht="15" x14ac:dyDescent="0.2">
      <c r="A18" s="11"/>
      <c r="B18" s="13"/>
      <c r="C18" s="4"/>
      <c r="D18" s="12"/>
      <c r="E18" s="13"/>
      <c r="F18" s="5"/>
      <c r="G18" s="5"/>
      <c r="H18" s="5"/>
      <c r="I18" s="5"/>
      <c r="J18" s="5"/>
      <c r="K18" s="6"/>
    </row>
    <row r="19" spans="1:11" ht="15" x14ac:dyDescent="0.2">
      <c r="A19" s="11"/>
      <c r="B19" s="13"/>
      <c r="C19" s="4"/>
      <c r="D19" s="12"/>
      <c r="E19" s="13"/>
      <c r="F19" s="5"/>
      <c r="G19" s="5"/>
      <c r="H19" s="5"/>
      <c r="I19" s="5"/>
      <c r="J19" s="5"/>
      <c r="K19" s="6"/>
    </row>
    <row r="20" spans="1:11" ht="15" x14ac:dyDescent="0.2">
      <c r="A20" s="11"/>
      <c r="B20" s="13"/>
      <c r="C20" s="4"/>
      <c r="D20" s="12"/>
      <c r="E20" s="13"/>
      <c r="F20" s="5"/>
      <c r="G20" s="5"/>
      <c r="H20" s="5"/>
      <c r="I20" s="5"/>
      <c r="J20" s="5"/>
      <c r="K20" s="6"/>
    </row>
    <row r="21" spans="1:11" ht="15" x14ac:dyDescent="0.35">
      <c r="A21" s="14" t="s">
        <v>19</v>
      </c>
      <c r="B21" s="15"/>
      <c r="C21" s="15"/>
      <c r="D21" s="15"/>
      <c r="E21" s="16"/>
      <c r="F21" s="2">
        <f>SUM(F17:F20)</f>
        <v>2881900</v>
      </c>
      <c r="G21" s="2">
        <f>G17</f>
        <v>4922052.75</v>
      </c>
      <c r="H21" s="2">
        <f>H17</f>
        <v>7803952.75</v>
      </c>
      <c r="I21" s="2">
        <f t="shared" ref="I21:J21" si="2">SUM(I17:I20)</f>
        <v>2941700</v>
      </c>
      <c r="J21" s="2">
        <f t="shared" si="2"/>
        <v>2958600</v>
      </c>
      <c r="K21" s="1" t="s">
        <v>5</v>
      </c>
    </row>
    <row r="22" spans="1:11" ht="15" x14ac:dyDescent="0.35">
      <c r="A22" s="14" t="s">
        <v>22</v>
      </c>
      <c r="B22" s="15"/>
      <c r="C22" s="15"/>
      <c r="D22" s="15"/>
      <c r="E22" s="16"/>
      <c r="F22" s="2">
        <f>F11+F21</f>
        <v>7803952.75</v>
      </c>
      <c r="G22" s="2">
        <f>G21</f>
        <v>4922052.75</v>
      </c>
      <c r="H22" s="2">
        <f>H7+H21</f>
        <v>12726005.5</v>
      </c>
      <c r="I22" s="2">
        <f t="shared" ref="I22:J22" si="3">I11+I21</f>
        <v>2941700</v>
      </c>
      <c r="J22" s="2">
        <f t="shared" si="3"/>
        <v>2958600</v>
      </c>
      <c r="K22" s="1" t="s">
        <v>5</v>
      </c>
    </row>
    <row r="24" spans="1:11" ht="27" customHeight="1" x14ac:dyDescent="0.2">
      <c r="A24" s="20" t="s">
        <v>8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6.5" customHeight="1" x14ac:dyDescent="0.2">
      <c r="A25" s="21" t="s">
        <v>6</v>
      </c>
      <c r="B25" s="21" t="s">
        <v>7</v>
      </c>
      <c r="C25" s="21" t="s">
        <v>0</v>
      </c>
      <c r="D25" s="21" t="s">
        <v>1</v>
      </c>
      <c r="E25" s="21" t="s">
        <v>2</v>
      </c>
      <c r="F25" s="28" t="s">
        <v>39</v>
      </c>
      <c r="G25" s="17" t="s">
        <v>24</v>
      </c>
      <c r="H25" s="28" t="s">
        <v>40</v>
      </c>
      <c r="I25" s="28" t="s">
        <v>37</v>
      </c>
      <c r="J25" s="28" t="s">
        <v>41</v>
      </c>
      <c r="K25" s="21" t="s">
        <v>3</v>
      </c>
    </row>
    <row r="26" spans="1:11" ht="11.25" customHeight="1" x14ac:dyDescent="0.2">
      <c r="A26" s="21"/>
      <c r="B26" s="21"/>
      <c r="C26" s="21"/>
      <c r="D26" s="21"/>
      <c r="E26" s="21"/>
      <c r="F26" s="18"/>
      <c r="G26" s="18"/>
      <c r="H26" s="18"/>
      <c r="I26" s="18"/>
      <c r="J26" s="18"/>
      <c r="K26" s="21"/>
    </row>
    <row r="27" spans="1:11" ht="13.7" customHeight="1" x14ac:dyDescent="0.2">
      <c r="A27" s="21"/>
      <c r="B27" s="21"/>
      <c r="C27" s="21"/>
      <c r="D27" s="21"/>
      <c r="E27" s="21"/>
      <c r="F27" s="19"/>
      <c r="G27" s="19"/>
      <c r="H27" s="19"/>
      <c r="I27" s="19"/>
      <c r="J27" s="19"/>
      <c r="K27" s="21"/>
    </row>
    <row r="28" spans="1:11" ht="15" x14ac:dyDescent="0.2">
      <c r="A28" s="35" t="s">
        <v>30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29" spans="1:11" ht="15" x14ac:dyDescent="0.2">
      <c r="A29" s="35" t="s">
        <v>31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</row>
    <row r="30" spans="1:11" ht="45" x14ac:dyDescent="0.2">
      <c r="A30" s="3" t="s">
        <v>32</v>
      </c>
      <c r="B30" s="3" t="s">
        <v>33</v>
      </c>
      <c r="C30" s="4" t="s">
        <v>34</v>
      </c>
      <c r="D30" s="3" t="s">
        <v>35</v>
      </c>
      <c r="E30" s="3" t="s">
        <v>36</v>
      </c>
      <c r="F30" s="5">
        <v>2881900</v>
      </c>
      <c r="G30" s="5">
        <v>4922052.75</v>
      </c>
      <c r="H30" s="5">
        <f>F30+G30</f>
        <v>7803952.75</v>
      </c>
      <c r="I30" s="5">
        <v>2941700</v>
      </c>
      <c r="J30" s="5">
        <v>2958600</v>
      </c>
      <c r="K30" s="9" t="s">
        <v>42</v>
      </c>
    </row>
    <row r="31" spans="1:11" ht="15" hidden="1" x14ac:dyDescent="0.2">
      <c r="A31" s="3"/>
      <c r="B31" s="3"/>
      <c r="C31" s="4"/>
      <c r="D31" s="3"/>
      <c r="E31" s="3"/>
      <c r="F31" s="5"/>
      <c r="G31" s="5"/>
      <c r="H31" s="5"/>
      <c r="I31" s="5"/>
      <c r="J31" s="5"/>
      <c r="K31" s="6"/>
    </row>
    <row r="32" spans="1:11" ht="15" hidden="1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15" hidden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hidden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15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6"/>
    </row>
    <row r="38" spans="1:11" ht="15" customHeight="1" x14ac:dyDescent="0.35">
      <c r="A38" s="36" t="s">
        <v>11</v>
      </c>
      <c r="B38" s="37"/>
      <c r="C38" s="37"/>
      <c r="D38" s="37"/>
      <c r="E38" s="38"/>
      <c r="F38" s="7">
        <f>SUM(F30:F37)</f>
        <v>2881900</v>
      </c>
      <c r="G38" s="7">
        <f>G30</f>
        <v>4922052.75</v>
      </c>
      <c r="H38" s="7">
        <f>F38+G38</f>
        <v>7803952.75</v>
      </c>
      <c r="I38" s="7">
        <f>SUM(I30:I37)</f>
        <v>2941700</v>
      </c>
      <c r="J38" s="7">
        <f>SUM(J30:J37)</f>
        <v>2958600</v>
      </c>
      <c r="K38" s="1" t="s">
        <v>5</v>
      </c>
    </row>
    <row r="39" spans="1:11" ht="14.45" customHeight="1" x14ac:dyDescent="0.35">
      <c r="A39" s="40" t="s">
        <v>4</v>
      </c>
      <c r="B39" s="40"/>
      <c r="C39" s="40"/>
      <c r="D39" s="40"/>
      <c r="E39" s="40"/>
      <c r="F39" s="7">
        <f>F38</f>
        <v>2881900</v>
      </c>
      <c r="G39" s="7">
        <f>G38</f>
        <v>4922052.75</v>
      </c>
      <c r="H39" s="7">
        <f>F39+G39</f>
        <v>7803952.75</v>
      </c>
      <c r="I39" s="7">
        <f t="shared" ref="I39:J39" si="4">I38</f>
        <v>2941700</v>
      </c>
      <c r="J39" s="7">
        <f t="shared" si="4"/>
        <v>2958600</v>
      </c>
      <c r="K39" s="1" t="s">
        <v>5</v>
      </c>
    </row>
    <row r="40" spans="1:11" ht="14.45" hidden="1" customHeight="1" x14ac:dyDescent="0.2">
      <c r="A40" s="35" t="s">
        <v>9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1" spans="1:11" ht="14.45" hidden="1" customHeight="1" x14ac:dyDescent="0.2">
      <c r="A41" s="35" t="s">
        <v>10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</row>
    <row r="42" spans="1:11" ht="15" hidden="1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45" hidden="1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45" hidden="1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hidden="1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hidden="1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hidden="1" customHeight="1" x14ac:dyDescent="0.35">
      <c r="A50" s="36" t="s">
        <v>11</v>
      </c>
      <c r="B50" s="37"/>
      <c r="C50" s="37"/>
      <c r="D50" s="37"/>
      <c r="E50" s="38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0.75" customHeight="1" x14ac:dyDescent="0.35">
      <c r="A51" s="40" t="s">
        <v>4</v>
      </c>
      <c r="B51" s="40"/>
      <c r="C51" s="40"/>
      <c r="D51" s="40"/>
      <c r="E51" s="40"/>
      <c r="F51" s="7">
        <f>F50</f>
        <v>0</v>
      </c>
      <c r="G51" s="7"/>
      <c r="H51" s="7"/>
      <c r="I51" s="7">
        <f t="shared" ref="I51:J51" si="5">I50</f>
        <v>0</v>
      </c>
      <c r="J51" s="7">
        <f t="shared" si="5"/>
        <v>0</v>
      </c>
      <c r="K51" s="1" t="s">
        <v>5</v>
      </c>
    </row>
    <row r="52" spans="1:11" ht="24" customHeight="1" x14ac:dyDescent="0.35">
      <c r="A52" s="14" t="s">
        <v>18</v>
      </c>
      <c r="B52" s="15"/>
      <c r="C52" s="15"/>
      <c r="D52" s="15"/>
      <c r="E52" s="16"/>
      <c r="F52" s="2">
        <f>F39+F51</f>
        <v>2881900</v>
      </c>
      <c r="G52" s="2">
        <f>G39+G51</f>
        <v>4922052.75</v>
      </c>
      <c r="H52" s="2">
        <f>F52+G52</f>
        <v>7803952.75</v>
      </c>
      <c r="I52" s="2">
        <f t="shared" ref="I52:J52" si="6">I39+I51</f>
        <v>2941700</v>
      </c>
      <c r="J52" s="2">
        <f t="shared" si="6"/>
        <v>2958600</v>
      </c>
      <c r="K52" s="1" t="s">
        <v>5</v>
      </c>
    </row>
    <row r="54" spans="1:11" ht="30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</row>
  </sheetData>
  <autoFilter ref="A27:K39"/>
  <mergeCells count="61">
    <mergeCell ref="I14:I16"/>
    <mergeCell ref="J14:J16"/>
    <mergeCell ref="K14:K16"/>
    <mergeCell ref="G14:G16"/>
    <mergeCell ref="G25:G27"/>
    <mergeCell ref="H14:H16"/>
    <mergeCell ref="H25:H27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C25:C27"/>
    <mergeCell ref="D25:D27"/>
    <mergeCell ref="E25:E27"/>
    <mergeCell ref="A29:K29"/>
    <mergeCell ref="A38:E38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1:K1"/>
    <mergeCell ref="C9:E9"/>
    <mergeCell ref="A10:B10"/>
    <mergeCell ref="C10:E10"/>
    <mergeCell ref="A11:E11"/>
    <mergeCell ref="G4:G6"/>
    <mergeCell ref="H4:H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0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2021-07-07T12:11:19Z</cp:lastPrinted>
  <dcterms:created xsi:type="dcterms:W3CDTF">2006-09-16T00:00:00Z</dcterms:created>
  <dcterms:modified xsi:type="dcterms:W3CDTF">2024-04-26T07:04:22Z</dcterms:modified>
</cp:coreProperties>
</file>