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hidePivotFieldList="1"/>
  <bookViews>
    <workbookView xWindow="-15" yWindow="3045" windowWidth="12000" windowHeight="268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'2024 - 2026'!$A$3:$K$18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'2024 - 2026'!$3:$4</definedName>
    <definedName name="_xlnm.Print_Titles" localSheetId="2">'для Старовойтовой'!$2:$2</definedName>
    <definedName name="_xlnm.Print_Area" localSheetId="0">'2024 - 2026'!$A$1:$K$18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K6" i="6" l="1"/>
  <c r="K7" i="6"/>
  <c r="K8" i="6"/>
  <c r="K9" i="6"/>
  <c r="K10" i="6"/>
  <c r="K11" i="6"/>
  <c r="K12" i="6"/>
  <c r="K13" i="6"/>
  <c r="K14" i="6"/>
  <c r="K15" i="6"/>
  <c r="K16" i="6"/>
  <c r="K17" i="6"/>
  <c r="K18" i="6"/>
  <c r="K5" i="6"/>
  <c r="E18" i="6"/>
  <c r="F18" i="6"/>
  <c r="G18" i="6"/>
  <c r="H18" i="6"/>
  <c r="I18" i="6"/>
  <c r="J18" i="6"/>
  <c r="H6" i="6"/>
  <c r="H7" i="6"/>
  <c r="H8" i="6"/>
  <c r="H9" i="6"/>
  <c r="H10" i="6"/>
  <c r="H11" i="6"/>
  <c r="H12" i="6"/>
  <c r="H13" i="6"/>
  <c r="H14" i="6"/>
  <c r="H15" i="6"/>
  <c r="H16" i="6"/>
  <c r="H17" i="6"/>
  <c r="H5" i="6"/>
  <c r="E6" i="6"/>
  <c r="E7" i="6"/>
  <c r="E8" i="6"/>
  <c r="E9" i="6"/>
  <c r="E10" i="6"/>
  <c r="E11" i="6"/>
  <c r="E12" i="6"/>
  <c r="E13" i="6"/>
  <c r="E14" i="6"/>
  <c r="E15" i="6"/>
  <c r="E16" i="6"/>
  <c r="E17" i="6"/>
  <c r="E5" i="6"/>
  <c r="D18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<sst xmlns="http://schemas.openxmlformats.org/spreadsheetml/2006/main" count="424" uniqueCount="237">
  <si>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</si>
  <si>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</si>
  <si>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</si>
  <si>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</si>
  <si>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</si>
  <si>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</si>
  <si>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</si>
  <si>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</si>
  <si>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</si>
  <si>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</si>
  <si>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</si>
  <si>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</si>
  <si>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</si>
  <si>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</si>
  <si>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</si>
  <si>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</si>
  <si>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</si>
  <si>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</si>
  <si>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</si>
  <si>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</si>
  <si>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</si>
  <si>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</si>
  <si>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</si>
  <si>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</si>
  <si>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</si>
  <si>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</si>
  <si>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</si>
  <si>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</si>
  <si>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</si>
  <si>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</si>
  <si>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Субвенции бюджетам бюджетной системы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</si>
  <si>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</si>
  <si>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</si>
  <si>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</si>
  <si>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</si>
  <si>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</si>
  <si>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</si>
  <si>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</si>
  <si>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</si>
  <si>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</si>
  <si>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</si>
  <si>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</si>
  <si>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</si>
  <si>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</si>
  <si>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</si>
  <si>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</si>
  <si>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</si>
  <si>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</si>
  <si>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</si>
  <si>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</si>
  <si>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</si>
  <si>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</si>
  <si>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</si>
  <si>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</si>
  <si>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</si>
  <si>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</si>
  <si>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</si>
  <si>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</si>
  <si>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</si>
  <si>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</si>
  <si>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</si>
  <si>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</si>
  <si>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</si>
  <si>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</si>
  <si>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</si>
  <si>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</si>
  <si>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</si>
  <si>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</si>
  <si>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</si>
  <si>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</si>
  <si>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</si>
  <si>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</si>
  <si>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</si>
  <si>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</si>
  <si>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</si>
  <si>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</si>
  <si>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</si>
  <si>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</si>
  <si>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</si>
  <si>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</si>
  <si>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</si>
  <si>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</si>
  <si>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</si>
  <si>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</si>
  <si>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</si>
  <si>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</si>
  <si>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</si>
  <si>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</si>
  <si>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</si>
  <si>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</si>
  <si>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</si>
  <si>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</si>
  <si>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</si>
  <si>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</si>
  <si>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</si>
  <si>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</si>
  <si>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</si>
  <si>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</si>
  <si>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</si>
  <si>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</si>
  <si>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</si>
  <si>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</si>
  <si>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</si>
  <si>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</si>
  <si>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</si>
  <si>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</si>
  <si>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</si>
  <si>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</si>
  <si>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</si>
  <si>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</si>
  <si>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</si>
  <si>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</si>
  <si>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</si>
  <si>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</si>
  <si>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</si>
  <si>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</si>
  <si>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</si>
  <si>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</si>
  <si>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</si>
  <si>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</si>
  <si>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</si>
  <si>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</si>
  <si>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</si>
  <si>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</si>
  <si>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</si>
  <si>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</si>
  <si>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</si>
  <si>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</si>
  <si>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</si>
  <si>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</si>
  <si>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</si>
  <si>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</si>
  <si>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</si>
  <si>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</si>
  <si>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</si>
  <si>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</si>
  <si>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</si>
  <si>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</si>
  <si>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</si>
  <si>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</si>
  <si>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</si>
  <si>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</si>
  <si>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</si>
  <si>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</si>
  <si>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</si>
  <si>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</si>
  <si>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</si>
  <si>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</si>
  <si>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</si>
  <si>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</si>
  <si>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</si>
  <si>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</si>
  <si>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</si>
  <si>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</si>
  <si>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</si>
  <si>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</si>
  <si>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</si>
  <si>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</si>
  <si>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</si>
  <si>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</si>
  <si>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</si>
  <si>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</si>
  <si>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</si>
  <si>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</si>
  <si>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</si>
  <si>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</si>
  <si>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</si>
  <si>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</si>
  <si>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</si>
  <si>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</si>
  <si>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</si>
  <si>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</si>
  <si>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</si>
  <si>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</si>
  <si>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</si>
  <si>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</si>
  <si>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</si>
  <si>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</si>
  <si>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</si>
  <si>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</si>
  <si>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</si>
  <si>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</si>
  <si>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</si>
  <si>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</si>
  <si>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</si>
  <si>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</si>
  <si>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</si>
  <si>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</si>
  <si>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</si>
  <si>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</si>
  <si>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</si>
  <si>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</si>
  <si>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</si>
  <si>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</si>
  <si>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</si>
  <si>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</si>
  <si>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</si>
  <si>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</si>
  <si>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</si>
  <si>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</si>
  <si>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</si>
  <si>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</si>
  <si>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Приложение 1 к пояснительной записке</t>
  </si>
  <si>
    <t xml:space="preserve">уточнение </t>
  </si>
  <si>
    <t>2024 год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</si>
  <si>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</si>
  <si>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</si>
  <si>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</si>
  <si>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</si>
  <si>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</si>
  <si>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</si>
  <si>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</si>
  <si>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</si>
  <si>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</si>
  <si>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</si>
  <si>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</si>
  <si>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Анализ изменения доходов бюджета Злынковского муниципального района Брянской области в 2024 - 2026 годах</t>
  </si>
  <si>
    <t>2026 год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</si>
  <si>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</si>
  <si>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</si>
  <si>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</si>
  <si>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</si>
  <si>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</si>
  <si>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</si>
  <si>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</si>
  <si>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</si>
  <si>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</si>
  <si>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</si>
  <si>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</si>
  <si>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</si>
  <si>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</si>
  <si>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</si>
  <si>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</si>
  <si>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 районов  на выполнение предаваемых полномочий субъектов Российской Федерации</t>
  </si>
  <si>
    <r>
      <t xml:space="preserve">2024 год
</t>
    </r>
    <r>
      <rPr>
        <sz val="12"/>
        <rFont val="Times New Roman"/>
        <family val="1"/>
        <charset val="204"/>
      </rPr>
      <t>(утв. от 14.12.2023 №63-1)</t>
    </r>
  </si>
  <si>
    <r>
      <t xml:space="preserve">2025 год
</t>
    </r>
    <r>
      <rPr>
        <sz val="12"/>
        <rFont val="Times New Roman"/>
        <family val="1"/>
        <charset val="204"/>
      </rPr>
      <t>(утв. от 14.12.2023 №63-1)</t>
    </r>
  </si>
  <si>
    <r>
      <t xml:space="preserve">2026 год
</t>
    </r>
    <r>
      <rPr>
        <sz val="12"/>
        <rFont val="Times New Roman"/>
        <family val="1"/>
        <charset val="204"/>
      </rPr>
      <t>(утв. от 14.12.2023 №63-1)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</si>
</sst>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</cellStyleXfs>
  <cellXfs count="67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19" fillId="2" borderId="0" xfId="0" applyFont="1" applyFill="1" applyAlignment="1">
      <alignment vertical="center" wrapText="1"/>
    </xf>
    <xf numFmtId="4" fontId="20" fillId="2" borderId="0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4" xfId="0" quotePrefix="1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Alignment="1">
      <alignment horizontal="left" vertical="top" wrapText="1"/>
    </xf>
    <xf numFmtId="4" fontId="19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4" fontId="19" fillId="2" borderId="0" xfId="0" applyNumberFormat="1" applyFont="1" applyFill="1" applyBorder="1" applyAlignment="1">
      <alignment vertical="center" wrapText="1"/>
    </xf>
    <xf numFmtId="49" fontId="19" fillId="2" borderId="4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top" shrinkToFit="1"/>
    </xf>
    <xf numFmtId="0" fontId="21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top" wrapText="1"/>
    </xf>
    <xf numFmtId="0" fontId="22" fillId="2" borderId="1" xfId="0" quotePrefix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4" fontId="19" fillId="2" borderId="4" xfId="0" quotePrefix="1" applyNumberFormat="1" applyFont="1" applyFill="1" applyBorder="1" applyAlignment="1">
      <alignment horizontal="center" vertical="center" wrapText="1"/>
    </xf>
    <xf numFmtId="4" fontId="19" fillId="2" borderId="1" xfId="0" quotePrefix="1" applyNumberFormat="1" applyFont="1" applyFill="1" applyBorder="1" applyAlignment="1">
      <alignment horizontal="center" vertical="center" wrapText="1"/>
    </xf>
    <xf numFmtId="0" fontId="21" fillId="5" borderId="1" xfId="0" quotePrefix="1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left" vertical="center" wrapText="1"/>
    </xf>
    <xf numFmtId="4" fontId="20" fillId="5" borderId="4" xfId="0" quotePrefix="1" applyNumberFormat="1" applyFont="1" applyFill="1" applyBorder="1" applyAlignment="1">
      <alignment horizontal="center" vertical="center" wrapText="1"/>
    </xf>
    <xf numFmtId="4" fontId="20" fillId="5" borderId="1" xfId="0" quotePrefix="1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top" shrinkToFit="1"/>
    </xf>
    <xf numFmtId="0" fontId="21" fillId="5" borderId="1" xfId="0" applyFont="1" applyFill="1" applyBorder="1" applyAlignment="1">
      <alignment horizontal="left" vertical="top" wrapText="1"/>
    </xf>
    <xf numFmtId="4" fontId="20" fillId="5" borderId="1" xfId="0" applyNumberFormat="1" applyFont="1" applyFill="1" applyBorder="1" applyAlignment="1">
      <alignment horizontal="center" vertical="center" wrapText="1"/>
    </xf>
    <xf numFmtId="4" fontId="20" fillId="5" borderId="4" xfId="0" applyNumberFormat="1" applyFont="1" applyFill="1" applyBorder="1" applyAlignment="1">
      <alignment horizontal="center" vertical="center" wrapText="1"/>
    </xf>
    <xf numFmtId="4" fontId="20" fillId="9" borderId="7" xfId="0" applyNumberFormat="1" applyFont="1" applyFill="1" applyBorder="1" applyAlignment="1">
      <alignment horizontal="center" vertical="center" wrapText="1"/>
    </xf>
    <xf numFmtId="4" fontId="20" fillId="9" borderId="1" xfId="0" quotePrefix="1" applyNumberFormat="1" applyFont="1" applyFill="1" applyBorder="1" applyAlignment="1">
      <alignment horizontal="center" vertical="center" wrapText="1"/>
    </xf>
    <xf numFmtId="0" fontId="21" fillId="9" borderId="1" xfId="0" quotePrefix="1" applyNumberFormat="1" applyFont="1" applyFill="1" applyBorder="1" applyAlignment="1">
      <alignment horizontal="center" vertical="center" wrapText="1"/>
    </xf>
    <xf numFmtId="0" fontId="21" fillId="9" borderId="1" xfId="0" applyNumberFormat="1" applyFont="1" applyFill="1" applyBorder="1" applyAlignment="1">
      <alignment horizontal="left" vertical="center" wrapText="1"/>
    </xf>
    <xf numFmtId="4" fontId="20" fillId="9" borderId="4" xfId="0" quotePrefix="1" applyNumberFormat="1" applyFont="1" applyFill="1" applyBorder="1" applyAlignment="1">
      <alignment horizontal="center" vertical="center" wrapText="1"/>
    </xf>
    <xf numFmtId="0" fontId="21" fillId="9" borderId="7" xfId="0" applyFont="1" applyFill="1" applyBorder="1" applyAlignment="1">
      <alignment horizontal="left" vertical="center" wrapText="1"/>
    </xf>
    <xf numFmtId="4" fontId="20" fillId="2" borderId="3" xfId="0" applyNumberFormat="1" applyFont="1" applyFill="1" applyBorder="1" applyAlignment="1">
      <alignment horizontal="center" vertical="center"/>
    </xf>
    <xf numFmtId="4" fontId="20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3">
    <cellStyle name="ex73" xfId="9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47"/>
  <sheetViews>
    <sheetView showGridLines="0" tabSelected="1" view="pageBreakPreview" zoomScale="70" zoomScaleNormal="60" zoomScaleSheetLayoutView="70" workbookViewId="0">
      <pane xSplit="1" topLeftCell="C1" activePane="topRight" state="frozen"/>
      <selection pane="topRight" activeCell="G16" sqref="G16"/>
    </sheetView>
  </sheetViews>
  <sheetFormatPr defaultRowHeight="12.75" customHeight="1" x14ac:dyDescent="0.25"/>
  <cols>
    <col min="1" max="1" width="29.5703125" style="27" customWidth="1"/>
    <col min="2" max="2" width="137.7109375" style="27" customWidth="1"/>
    <col min="3" max="3" width="24.7109375" style="27" bestFit="1" customWidth="1"/>
    <col min="4" max="11" width="24.7109375" style="27" customWidth="1"/>
    <col min="12" max="158" width="9.140625" style="27"/>
    <col min="159" max="181" width="9.140625" style="27" customWidth="1"/>
    <col min="182" max="414" width="9.140625" style="27"/>
    <col min="415" max="437" width="9.140625" style="27" customWidth="1"/>
    <col min="438" max="670" width="9.140625" style="27"/>
    <col min="671" max="693" width="9.140625" style="27" customWidth="1"/>
    <col min="694" max="926" width="9.140625" style="27"/>
    <col min="927" max="949" width="9.140625" style="27" customWidth="1"/>
    <col min="950" max="1182" width="9.140625" style="27"/>
    <col min="1183" max="1205" width="9.140625" style="27" customWidth="1"/>
    <col min="1206" max="1438" width="9.140625" style="27"/>
    <col min="1439" max="1461" width="9.140625" style="27" customWidth="1"/>
    <col min="1462" max="1694" width="9.140625" style="27"/>
    <col min="1695" max="1717" width="9.140625" style="27" customWidth="1"/>
    <col min="1718" max="1950" width="9.140625" style="27"/>
    <col min="1951" max="1973" width="9.140625" style="27" customWidth="1"/>
    <col min="1974" max="2206" width="9.140625" style="27"/>
    <col min="2207" max="2229" width="9.140625" style="27" customWidth="1"/>
    <col min="2230" max="2462" width="9.140625" style="27"/>
    <col min="2463" max="2485" width="9.140625" style="27" customWidth="1"/>
    <col min="2486" max="2718" width="9.140625" style="27"/>
    <col min="2719" max="2741" width="9.140625" style="27" customWidth="1"/>
    <col min="2742" max="2974" width="9.140625" style="27"/>
    <col min="2975" max="2997" width="9.140625" style="27" customWidth="1"/>
    <col min="2998" max="3230" width="9.140625" style="27"/>
    <col min="3231" max="3253" width="9.140625" style="27" customWidth="1"/>
    <col min="3254" max="3486" width="9.140625" style="27"/>
    <col min="3487" max="3509" width="9.140625" style="27" customWidth="1"/>
    <col min="3510" max="3742" width="9.140625" style="27"/>
    <col min="3743" max="3765" width="9.140625" style="27" customWidth="1"/>
    <col min="3766" max="3998" width="9.140625" style="27"/>
    <col min="3999" max="4021" width="9.140625" style="27" customWidth="1"/>
    <col min="4022" max="4254" width="9.140625" style="27"/>
    <col min="4255" max="4277" width="9.140625" style="27" customWidth="1"/>
    <col min="4278" max="4510" width="9.140625" style="27"/>
    <col min="4511" max="4533" width="9.140625" style="27" customWidth="1"/>
    <col min="4534" max="4766" width="9.140625" style="27"/>
    <col min="4767" max="4789" width="9.140625" style="27" customWidth="1"/>
    <col min="4790" max="5022" width="9.140625" style="27"/>
    <col min="5023" max="5045" width="9.140625" style="27" customWidth="1"/>
    <col min="5046" max="5278" width="9.140625" style="27"/>
    <col min="5279" max="5301" width="9.140625" style="27" customWidth="1"/>
    <col min="5302" max="5534" width="9.140625" style="27"/>
    <col min="5535" max="5557" width="9.140625" style="27" customWidth="1"/>
    <col min="5558" max="5790" width="9.140625" style="27"/>
    <col min="5791" max="5813" width="9.140625" style="27" customWidth="1"/>
    <col min="5814" max="6046" width="9.140625" style="27"/>
    <col min="6047" max="6069" width="9.140625" style="27" customWidth="1"/>
    <col min="6070" max="6302" width="9.140625" style="27"/>
    <col min="6303" max="6325" width="9.140625" style="27" customWidth="1"/>
    <col min="6326" max="6558" width="9.140625" style="27"/>
    <col min="6559" max="6581" width="9.140625" style="27" customWidth="1"/>
    <col min="6582" max="6814" width="9.140625" style="27"/>
    <col min="6815" max="6837" width="9.140625" style="27" customWidth="1"/>
    <col min="6838" max="7070" width="9.140625" style="27"/>
    <col min="7071" max="7093" width="9.140625" style="27" customWidth="1"/>
    <col min="7094" max="7326" width="9.140625" style="27"/>
    <col min="7327" max="7349" width="9.140625" style="27" customWidth="1"/>
    <col min="7350" max="7582" width="9.140625" style="27"/>
    <col min="7583" max="7605" width="9.140625" style="27" customWidth="1"/>
    <col min="7606" max="7838" width="9.140625" style="27"/>
    <col min="7839" max="7861" width="9.140625" style="27" customWidth="1"/>
    <col min="7862" max="8094" width="9.140625" style="27"/>
    <col min="8095" max="8117" width="9.140625" style="27" customWidth="1"/>
    <col min="8118" max="8350" width="9.140625" style="27"/>
    <col min="8351" max="8373" width="9.140625" style="27" customWidth="1"/>
    <col min="8374" max="8606" width="9.140625" style="27"/>
    <col min="8607" max="8629" width="9.140625" style="27" customWidth="1"/>
    <col min="8630" max="8862" width="9.140625" style="27"/>
    <col min="8863" max="8885" width="9.140625" style="27" customWidth="1"/>
    <col min="8886" max="9118" width="9.140625" style="27"/>
    <col min="9119" max="9141" width="9.140625" style="27" customWidth="1"/>
    <col min="9142" max="9374" width="9.140625" style="27"/>
    <col min="9375" max="9397" width="9.140625" style="27" customWidth="1"/>
    <col min="9398" max="9630" width="9.140625" style="27"/>
    <col min="9631" max="9653" width="9.140625" style="27" customWidth="1"/>
    <col min="9654" max="9886" width="9.140625" style="27"/>
    <col min="9887" max="9909" width="9.140625" style="27" customWidth="1"/>
    <col min="9910" max="10142" width="9.140625" style="27"/>
    <col min="10143" max="10165" width="9.140625" style="27" customWidth="1"/>
    <col min="10166" max="10398" width="9.140625" style="27"/>
    <col min="10399" max="10421" width="9.140625" style="27" customWidth="1"/>
    <col min="10422" max="10654" width="9.140625" style="27"/>
    <col min="10655" max="10677" width="9.140625" style="27" customWidth="1"/>
    <col min="10678" max="10910" width="9.140625" style="27"/>
    <col min="10911" max="10933" width="9.140625" style="27" customWidth="1"/>
    <col min="10934" max="11166" width="9.140625" style="27"/>
    <col min="11167" max="11189" width="9.140625" style="27" customWidth="1"/>
    <col min="11190" max="11422" width="9.140625" style="27"/>
    <col min="11423" max="11445" width="9.140625" style="27" customWidth="1"/>
    <col min="11446" max="11678" width="9.140625" style="27"/>
    <col min="11679" max="11701" width="9.140625" style="27" customWidth="1"/>
    <col min="11702" max="11934" width="9.140625" style="27"/>
    <col min="11935" max="11957" width="9.140625" style="27" customWidth="1"/>
    <col min="11958" max="12190" width="9.140625" style="27"/>
    <col min="12191" max="12213" width="9.140625" style="27" customWidth="1"/>
    <col min="12214" max="12446" width="9.140625" style="27"/>
    <col min="12447" max="12469" width="9.140625" style="27" customWidth="1"/>
    <col min="12470" max="12702" width="9.140625" style="27"/>
    <col min="12703" max="12725" width="9.140625" style="27" customWidth="1"/>
    <col min="12726" max="12958" width="9.140625" style="27"/>
    <col min="12959" max="12981" width="9.140625" style="27" customWidth="1"/>
    <col min="12982" max="13214" width="9.140625" style="27"/>
    <col min="13215" max="13237" width="9.140625" style="27" customWidth="1"/>
    <col min="13238" max="13470" width="9.140625" style="27"/>
    <col min="13471" max="13493" width="9.140625" style="27" customWidth="1"/>
    <col min="13494" max="13726" width="9.140625" style="27"/>
    <col min="13727" max="13749" width="9.140625" style="27" customWidth="1"/>
    <col min="13750" max="13982" width="9.140625" style="27"/>
    <col min="13983" max="14005" width="9.140625" style="27" customWidth="1"/>
    <col min="14006" max="14238" width="9.140625" style="27"/>
    <col min="14239" max="14261" width="9.140625" style="27" customWidth="1"/>
    <col min="14262" max="14494" width="9.140625" style="27"/>
    <col min="14495" max="14517" width="9.140625" style="27" customWidth="1"/>
    <col min="14518" max="14750" width="9.140625" style="27"/>
    <col min="14751" max="14773" width="9.140625" style="27" customWidth="1"/>
    <col min="14774" max="15031" width="9.140625" style="27"/>
    <col min="15032" max="15033" width="9.140625" style="27" customWidth="1"/>
    <col min="15034" max="16384" width="9.140625" style="27"/>
  </cols>
  <sheetData>
    <row r="1" spans="1:11" ht="33.75" customHeight="1" x14ac:dyDescent="0.25">
      <c r="H1" s="64" t="s">
        <v>202</v>
      </c>
      <c r="I1" s="65"/>
      <c r="J1" s="65"/>
      <c r="K1" s="65"/>
    </row>
    <row r="2" spans="1:11" ht="27.75" customHeight="1" x14ac:dyDescent="0.25">
      <c r="A2" s="62" t="s">
        <v>216</v>
      </c>
      <c r="B2" s="62"/>
      <c r="C2" s="62"/>
      <c r="D2" s="62"/>
      <c r="E2" s="62"/>
      <c r="F2" s="62"/>
      <c r="G2" s="62"/>
      <c r="H2" s="62"/>
      <c r="I2" s="63"/>
      <c r="J2" s="28"/>
      <c r="K2" s="28"/>
    </row>
    <row r="3" spans="1:11" ht="59.25" customHeight="1" x14ac:dyDescent="0.25">
      <c r="A3" s="29" t="s">
        <v>200</v>
      </c>
      <c r="B3" s="30" t="s">
        <v>16</v>
      </c>
      <c r="C3" s="31" t="s">
        <v>234</v>
      </c>
      <c r="D3" s="30" t="s">
        <v>203</v>
      </c>
      <c r="E3" s="31" t="s">
        <v>204</v>
      </c>
      <c r="F3" s="31" t="s">
        <v>235</v>
      </c>
      <c r="G3" s="30" t="s">
        <v>203</v>
      </c>
      <c r="H3" s="31" t="s">
        <v>205</v>
      </c>
      <c r="I3" s="31" t="s">
        <v>236</v>
      </c>
      <c r="J3" s="30" t="s">
        <v>203</v>
      </c>
      <c r="K3" s="31" t="s">
        <v>217</v>
      </c>
    </row>
    <row r="4" spans="1:11" ht="15" customHeight="1" x14ac:dyDescent="0.25">
      <c r="A4" s="29">
        <v>1</v>
      </c>
      <c r="B4" s="30" t="s">
        <v>206</v>
      </c>
      <c r="C4" s="39" t="s">
        <v>207</v>
      </c>
      <c r="D4" s="39" t="s">
        <v>208</v>
      </c>
      <c r="E4" s="39" t="s">
        <v>209</v>
      </c>
      <c r="F4" s="39" t="s">
        <v>210</v>
      </c>
      <c r="G4" s="39" t="s">
        <v>211</v>
      </c>
      <c r="H4" s="39" t="s">
        <v>212</v>
      </c>
      <c r="I4" s="30" t="s">
        <v>213</v>
      </c>
      <c r="J4" s="30" t="s">
        <v>214</v>
      </c>
      <c r="K4" s="30" t="s">
        <v>215</v>
      </c>
    </row>
    <row r="5" spans="1:11" ht="26.25" customHeight="1" x14ac:dyDescent="0.25">
      <c r="A5" s="58" t="s">
        <v>192</v>
      </c>
      <c r="B5" s="59" t="s">
        <v>193</v>
      </c>
      <c r="C5" s="60">
        <v>76956120</v>
      </c>
      <c r="D5" s="60">
        <v>0</v>
      </c>
      <c r="E5" s="60">
        <f>C5+D5</f>
        <v>76956120</v>
      </c>
      <c r="F5" s="60">
        <v>98929377</v>
      </c>
      <c r="G5" s="60">
        <v>1951681</v>
      </c>
      <c r="H5" s="60">
        <f>F5+G5</f>
        <v>100881058</v>
      </c>
      <c r="I5" s="57">
        <v>107423256</v>
      </c>
      <c r="J5" s="57">
        <v>0</v>
      </c>
      <c r="K5" s="57">
        <f>I5+J5</f>
        <v>107423256</v>
      </c>
    </row>
    <row r="6" spans="1:11" ht="32.25" customHeight="1" x14ac:dyDescent="0.25">
      <c r="A6" s="52" t="s">
        <v>218</v>
      </c>
      <c r="B6" s="53" t="s">
        <v>219</v>
      </c>
      <c r="C6" s="54">
        <v>8697400</v>
      </c>
      <c r="D6" s="54">
        <v>0</v>
      </c>
      <c r="E6" s="50">
        <f t="shared" ref="E6:E17" si="0">C6+D6</f>
        <v>8697400</v>
      </c>
      <c r="F6" s="54">
        <v>25641517</v>
      </c>
      <c r="G6" s="54">
        <v>1951681</v>
      </c>
      <c r="H6" s="50">
        <f t="shared" ref="H6:H17" si="1">F6+G6</f>
        <v>27593198</v>
      </c>
      <c r="I6" s="54">
        <v>28822596</v>
      </c>
      <c r="J6" s="54">
        <v>0</v>
      </c>
      <c r="K6" s="51">
        <f t="shared" ref="K6:K18" si="2">I6+J6</f>
        <v>28822596</v>
      </c>
    </row>
    <row r="7" spans="1:11" ht="48.75" customHeight="1" x14ac:dyDescent="0.25">
      <c r="A7" s="40" t="s">
        <v>220</v>
      </c>
      <c r="B7" s="41" t="s">
        <v>221</v>
      </c>
      <c r="C7" s="33">
        <v>2797400</v>
      </c>
      <c r="D7" s="33">
        <v>0</v>
      </c>
      <c r="E7" s="32">
        <f t="shared" si="0"/>
        <v>2797400</v>
      </c>
      <c r="F7" s="33">
        <v>25641517</v>
      </c>
      <c r="G7" s="33">
        <v>1951681</v>
      </c>
      <c r="H7" s="32">
        <f t="shared" si="1"/>
        <v>27593198</v>
      </c>
      <c r="I7" s="33">
        <v>28822596</v>
      </c>
      <c r="J7" s="33">
        <v>0</v>
      </c>
      <c r="K7" s="47">
        <f t="shared" si="2"/>
        <v>28822596</v>
      </c>
    </row>
    <row r="8" spans="1:11" ht="57" customHeight="1" x14ac:dyDescent="0.25">
      <c r="A8" s="42" t="s">
        <v>222</v>
      </c>
      <c r="B8" s="43" t="s">
        <v>223</v>
      </c>
      <c r="C8" s="33">
        <v>2749900</v>
      </c>
      <c r="D8" s="33">
        <v>-125000</v>
      </c>
      <c r="E8" s="46">
        <f t="shared" si="0"/>
        <v>2624900</v>
      </c>
      <c r="F8" s="33">
        <v>25594017</v>
      </c>
      <c r="G8" s="33">
        <v>1951681</v>
      </c>
      <c r="H8" s="32">
        <f t="shared" si="1"/>
        <v>27545698</v>
      </c>
      <c r="I8" s="33">
        <v>28775096</v>
      </c>
      <c r="J8" s="33">
        <v>0</v>
      </c>
      <c r="K8" s="47">
        <f t="shared" si="2"/>
        <v>28775096</v>
      </c>
    </row>
    <row r="9" spans="1:11" ht="53.25" customHeight="1" x14ac:dyDescent="0.25">
      <c r="A9" s="43" t="s">
        <v>224</v>
      </c>
      <c r="B9" s="43" t="s">
        <v>225</v>
      </c>
      <c r="C9" s="33">
        <v>47500</v>
      </c>
      <c r="D9" s="33">
        <v>125000</v>
      </c>
      <c r="E9" s="46">
        <f t="shared" si="0"/>
        <v>172500</v>
      </c>
      <c r="F9" s="33">
        <v>47500</v>
      </c>
      <c r="G9" s="33">
        <v>0</v>
      </c>
      <c r="H9" s="32">
        <f t="shared" si="1"/>
        <v>47500</v>
      </c>
      <c r="I9" s="33">
        <v>47500</v>
      </c>
      <c r="J9" s="33">
        <v>0</v>
      </c>
      <c r="K9" s="47">
        <f t="shared" si="2"/>
        <v>47500</v>
      </c>
    </row>
    <row r="10" spans="1:11" ht="36" customHeight="1" x14ac:dyDescent="0.25">
      <c r="A10" s="48" t="s">
        <v>194</v>
      </c>
      <c r="B10" s="49" t="s">
        <v>195</v>
      </c>
      <c r="C10" s="54">
        <v>237111619.02000001</v>
      </c>
      <c r="D10" s="55">
        <v>162254503.94</v>
      </c>
      <c r="E10" s="50">
        <f t="shared" si="0"/>
        <v>399366122.95999998</v>
      </c>
      <c r="F10" s="54">
        <v>247566296.34</v>
      </c>
      <c r="G10" s="55">
        <v>193216358.30000001</v>
      </c>
      <c r="H10" s="50">
        <f t="shared" si="1"/>
        <v>440782654.63999999</v>
      </c>
      <c r="I10" s="54">
        <v>182267416.44</v>
      </c>
      <c r="J10" s="54">
        <v>0</v>
      </c>
      <c r="K10" s="51">
        <f t="shared" si="2"/>
        <v>182267416.44</v>
      </c>
    </row>
    <row r="11" spans="1:11" ht="36" customHeight="1" x14ac:dyDescent="0.25">
      <c r="A11" s="48" t="s">
        <v>196</v>
      </c>
      <c r="B11" s="49" t="s">
        <v>201</v>
      </c>
      <c r="C11" s="54">
        <v>237111619.02000001</v>
      </c>
      <c r="D11" s="55">
        <v>162254503.94</v>
      </c>
      <c r="E11" s="50">
        <f t="shared" si="0"/>
        <v>399366122.95999998</v>
      </c>
      <c r="F11" s="54">
        <v>247566296.34</v>
      </c>
      <c r="G11" s="55">
        <v>193216358.30000001</v>
      </c>
      <c r="H11" s="50">
        <f t="shared" si="1"/>
        <v>440782654.63999999</v>
      </c>
      <c r="I11" s="54">
        <v>182267416.44</v>
      </c>
      <c r="J11" s="54">
        <v>0</v>
      </c>
      <c r="K11" s="51">
        <f t="shared" si="2"/>
        <v>182267416.44</v>
      </c>
    </row>
    <row r="12" spans="1:11" ht="32.25" customHeight="1" x14ac:dyDescent="0.25">
      <c r="A12" s="48" t="s">
        <v>197</v>
      </c>
      <c r="B12" s="49" t="s">
        <v>198</v>
      </c>
      <c r="C12" s="55">
        <v>39350031.130000003</v>
      </c>
      <c r="D12" s="55">
        <v>157035096.94</v>
      </c>
      <c r="E12" s="50">
        <f t="shared" si="0"/>
        <v>196385128.06999999</v>
      </c>
      <c r="F12" s="55">
        <v>73780619.450000003</v>
      </c>
      <c r="G12" s="55">
        <v>193216358.30000001</v>
      </c>
      <c r="H12" s="50">
        <f t="shared" si="1"/>
        <v>266996977.75</v>
      </c>
      <c r="I12" s="54">
        <v>10981229.1</v>
      </c>
      <c r="J12" s="54">
        <v>0</v>
      </c>
      <c r="K12" s="51">
        <f t="shared" si="2"/>
        <v>10981229.1</v>
      </c>
    </row>
    <row r="13" spans="1:11" s="34" customFormat="1" ht="67.5" customHeight="1" x14ac:dyDescent="0.25">
      <c r="A13" s="44" t="s">
        <v>226</v>
      </c>
      <c r="B13" s="45" t="s">
        <v>227</v>
      </c>
      <c r="C13" s="33">
        <v>0</v>
      </c>
      <c r="D13" s="33">
        <v>4189323.47</v>
      </c>
      <c r="E13" s="46">
        <f t="shared" si="0"/>
        <v>4189323.47</v>
      </c>
      <c r="F13" s="33">
        <v>0</v>
      </c>
      <c r="G13" s="33">
        <v>0</v>
      </c>
      <c r="H13" s="46">
        <f t="shared" si="1"/>
        <v>0</v>
      </c>
      <c r="I13" s="33">
        <v>0</v>
      </c>
      <c r="J13" s="33">
        <v>0</v>
      </c>
      <c r="K13" s="47">
        <f t="shared" si="2"/>
        <v>0</v>
      </c>
    </row>
    <row r="14" spans="1:11" s="34" customFormat="1" ht="75" x14ac:dyDescent="0.25">
      <c r="A14" s="44" t="s">
        <v>228</v>
      </c>
      <c r="B14" s="45" t="s">
        <v>229</v>
      </c>
      <c r="C14" s="33">
        <v>0</v>
      </c>
      <c r="D14" s="33">
        <v>130000000</v>
      </c>
      <c r="E14" s="46">
        <f t="shared" si="0"/>
        <v>130000000</v>
      </c>
      <c r="F14" s="33">
        <v>0</v>
      </c>
      <c r="G14" s="33">
        <v>193216358.30000001</v>
      </c>
      <c r="H14" s="46">
        <f t="shared" si="1"/>
        <v>193216358.30000001</v>
      </c>
      <c r="I14" s="33">
        <v>0</v>
      </c>
      <c r="J14" s="33">
        <v>0</v>
      </c>
      <c r="K14" s="47">
        <f t="shared" si="2"/>
        <v>0</v>
      </c>
    </row>
    <row r="15" spans="1:11" s="35" customFormat="1" ht="26.25" customHeight="1" x14ac:dyDescent="0.25">
      <c r="A15" s="44" t="s">
        <v>230</v>
      </c>
      <c r="B15" s="45" t="s">
        <v>231</v>
      </c>
      <c r="C15" s="33">
        <v>2895838.82</v>
      </c>
      <c r="D15" s="33">
        <v>22845773.469999999</v>
      </c>
      <c r="E15" s="46">
        <f t="shared" si="0"/>
        <v>25741612.289999999</v>
      </c>
      <c r="F15" s="33">
        <v>3818890.61</v>
      </c>
      <c r="G15" s="33">
        <v>0</v>
      </c>
      <c r="H15" s="32">
        <f t="shared" si="1"/>
        <v>3818890.61</v>
      </c>
      <c r="I15" s="33">
        <v>3507656.85</v>
      </c>
      <c r="J15" s="33">
        <v>0</v>
      </c>
      <c r="K15" s="47">
        <f t="shared" si="2"/>
        <v>3507656.85</v>
      </c>
    </row>
    <row r="16" spans="1:11" s="34" customFormat="1" ht="26.25" customHeight="1" x14ac:dyDescent="0.25">
      <c r="A16" s="48" t="s">
        <v>199</v>
      </c>
      <c r="B16" s="49" t="s">
        <v>30</v>
      </c>
      <c r="C16" s="55">
        <v>144286798.55000001</v>
      </c>
      <c r="D16" s="55">
        <v>5219407</v>
      </c>
      <c r="E16" s="50">
        <f t="shared" si="0"/>
        <v>149506205.55000001</v>
      </c>
      <c r="F16" s="55">
        <v>149620958.55000001</v>
      </c>
      <c r="G16" s="55">
        <v>0</v>
      </c>
      <c r="H16" s="50">
        <f t="shared" si="1"/>
        <v>149620958.55000001</v>
      </c>
      <c r="I16" s="54">
        <v>149655467.55000001</v>
      </c>
      <c r="J16" s="54">
        <v>0</v>
      </c>
      <c r="K16" s="51">
        <f t="shared" si="2"/>
        <v>149655467.55000001</v>
      </c>
    </row>
    <row r="17" spans="1:11" s="34" customFormat="1" ht="43.5" customHeight="1" x14ac:dyDescent="0.25">
      <c r="A17" s="43" t="s">
        <v>232</v>
      </c>
      <c r="B17" s="43" t="s">
        <v>233</v>
      </c>
      <c r="C17" s="33">
        <v>130367309.55</v>
      </c>
      <c r="D17" s="33">
        <v>5219407</v>
      </c>
      <c r="E17" s="46">
        <f t="shared" si="0"/>
        <v>135586716.55000001</v>
      </c>
      <c r="F17" s="33">
        <v>130342109.55</v>
      </c>
      <c r="G17" s="33">
        <v>0</v>
      </c>
      <c r="H17" s="46">
        <f t="shared" si="1"/>
        <v>130342109.55</v>
      </c>
      <c r="I17" s="33">
        <v>130342109.55</v>
      </c>
      <c r="J17" s="33">
        <v>0</v>
      </c>
      <c r="K17" s="47">
        <f t="shared" si="2"/>
        <v>130342109.55</v>
      </c>
    </row>
    <row r="18" spans="1:11" s="36" customFormat="1" ht="26.25" customHeight="1" x14ac:dyDescent="0.25">
      <c r="A18" s="61" t="s">
        <v>41</v>
      </c>
      <c r="B18" s="61"/>
      <c r="C18" s="56">
        <v>314067739.01999998</v>
      </c>
      <c r="D18" s="56">
        <f>D5+D10</f>
        <v>162254503.94</v>
      </c>
      <c r="E18" s="56">
        <f t="shared" ref="E18:J18" si="3">E5+E10</f>
        <v>476322242.95999998</v>
      </c>
      <c r="F18" s="56">
        <f t="shared" si="3"/>
        <v>346495673.33999997</v>
      </c>
      <c r="G18" s="56">
        <f t="shared" si="3"/>
        <v>195168039.30000001</v>
      </c>
      <c r="H18" s="56">
        <f t="shared" si="3"/>
        <v>541663712.63999999</v>
      </c>
      <c r="I18" s="56">
        <f t="shared" si="3"/>
        <v>289690672.44</v>
      </c>
      <c r="J18" s="56">
        <f t="shared" si="3"/>
        <v>0</v>
      </c>
      <c r="K18" s="57">
        <f t="shared" si="2"/>
        <v>289690672.44</v>
      </c>
    </row>
    <row r="19" spans="1:11" ht="15.75" x14ac:dyDescent="0.25"/>
    <row r="20" spans="1:11" ht="15.75" x14ac:dyDescent="0.25">
      <c r="F20" s="37"/>
    </row>
    <row r="21" spans="1:11" ht="15.75" x14ac:dyDescent="0.25">
      <c r="D21" s="37"/>
      <c r="E21" s="37"/>
      <c r="F21" s="37"/>
    </row>
    <row r="22" spans="1:11" ht="15.75" x14ac:dyDescent="0.25">
      <c r="D22" s="38"/>
      <c r="E22" s="37"/>
      <c r="F22" s="37"/>
    </row>
    <row r="23" spans="1:11" ht="15.75" x14ac:dyDescent="0.25">
      <c r="C23" s="35"/>
      <c r="D23" s="38"/>
      <c r="E23" s="38"/>
      <c r="F23" s="38"/>
      <c r="G23" s="35"/>
      <c r="H23" s="35"/>
      <c r="I23" s="35"/>
      <c r="J23" s="35"/>
      <c r="K23" s="35"/>
    </row>
    <row r="24" spans="1:11" ht="15.75" x14ac:dyDescent="0.25">
      <c r="D24" s="37"/>
      <c r="E24" s="37"/>
      <c r="F24" s="37"/>
    </row>
    <row r="25" spans="1:11" ht="15.75" x14ac:dyDescent="0.25">
      <c r="D25" s="37"/>
      <c r="E25" s="37"/>
      <c r="F25" s="37"/>
    </row>
    <row r="26" spans="1:11" ht="15.75" x14ac:dyDescent="0.25">
      <c r="D26" s="37"/>
      <c r="E26" s="37"/>
      <c r="F26" s="37"/>
    </row>
    <row r="27" spans="1:11" ht="15.75" x14ac:dyDescent="0.25">
      <c r="D27" s="37"/>
      <c r="E27" s="37"/>
      <c r="F27" s="37"/>
    </row>
    <row r="28" spans="1:11" ht="15.75" x14ac:dyDescent="0.25">
      <c r="D28" s="37"/>
      <c r="E28" s="37"/>
      <c r="F28" s="37"/>
    </row>
    <row r="29" spans="1:11" ht="15.75" x14ac:dyDescent="0.25">
      <c r="D29" s="37"/>
      <c r="E29" s="37"/>
      <c r="F29" s="37"/>
    </row>
    <row r="30" spans="1:11" ht="15.75" x14ac:dyDescent="0.25">
      <c r="D30" s="37"/>
      <c r="E30" s="37"/>
      <c r="F30" s="37"/>
    </row>
    <row r="31" spans="1:11" ht="15.75" x14ac:dyDescent="0.25">
      <c r="D31" s="37"/>
      <c r="E31" s="37"/>
      <c r="F31" s="37"/>
    </row>
    <row r="32" spans="1:11" ht="15.75" x14ac:dyDescent="0.25">
      <c r="D32" s="37"/>
      <c r="E32" s="37"/>
      <c r="F32" s="37"/>
    </row>
    <row r="33" ht="15.75" x14ac:dyDescent="0.25"/>
    <row r="34" ht="15.75" x14ac:dyDescent="0.25"/>
    <row r="35" ht="15.75" x14ac:dyDescent="0.25"/>
    <row r="36" ht="15.75" x14ac:dyDescent="0.25"/>
    <row r="37" ht="15.75" x14ac:dyDescent="0.25"/>
    <row r="38" ht="15.75" x14ac:dyDescent="0.25"/>
    <row r="39" ht="15.75" x14ac:dyDescent="0.25"/>
    <row r="40" ht="15.75" x14ac:dyDescent="0.25"/>
    <row r="41" ht="15.75" x14ac:dyDescent="0.25"/>
    <row r="42" ht="15.75" x14ac:dyDescent="0.25"/>
    <row r="43" ht="15.75" x14ac:dyDescent="0.25"/>
    <row r="44" ht="15.75" x14ac:dyDescent="0.25"/>
    <row r="45" ht="15.75" x14ac:dyDescent="0.25"/>
    <row r="46" ht="15.75" x14ac:dyDescent="0.25"/>
    <row r="47" ht="15.75" x14ac:dyDescent="0.25"/>
  </sheetData>
  <autoFilter ref="A3:K18"/>
  <sortState ref="A339:W367">
    <sortCondition ref="B339:B367"/>
  </sortState>
  <mergeCells count="3">
    <mergeCell ref="A18:B18"/>
    <mergeCell ref="A2:I2"/>
    <mergeCell ref="H1:K1"/>
  </mergeCells>
  <pageMargins left="0.39370078740157483" right="0.15748031496062992" top="0.51181102362204722" bottom="0.55118110236220474" header="0.15748031496062992" footer="0.15748031496062992"/>
  <pageSetup paperSize="9" scale="36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42</v>
      </c>
      <c r="D1" s="7" t="s">
        <v>43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45</v>
      </c>
      <c r="G2" s="9" t="s">
        <v>42</v>
      </c>
      <c r="H2" s="13" t="s">
        <v>44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47</v>
      </c>
      <c r="D3" s="4">
        <v>513084000</v>
      </c>
      <c r="F3" s="10">
        <v>803</v>
      </c>
      <c r="G3" s="10" t="s">
        <v>39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40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48</v>
      </c>
      <c r="D5" s="4">
        <v>68563000</v>
      </c>
      <c r="F5" s="10">
        <v>803</v>
      </c>
      <c r="G5" s="10" t="s">
        <v>86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49</v>
      </c>
      <c r="D6" s="4">
        <v>105573900</v>
      </c>
      <c r="F6" s="10">
        <v>803</v>
      </c>
      <c r="G6" s="10" t="s">
        <v>87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49</v>
      </c>
      <c r="D7" s="4">
        <v>19185800</v>
      </c>
      <c r="F7" s="10">
        <v>808</v>
      </c>
      <c r="G7" s="10" t="s">
        <v>70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95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56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86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50</v>
      </c>
      <c r="D12" s="4">
        <v>47800</v>
      </c>
      <c r="F12" s="10">
        <v>812</v>
      </c>
      <c r="G12" s="10" t="s">
        <v>63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51</v>
      </c>
      <c r="D13" s="4">
        <v>49800</v>
      </c>
      <c r="F13" s="10">
        <v>812</v>
      </c>
      <c r="G13" s="10" t="s">
        <v>88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52</v>
      </c>
      <c r="D14" s="4">
        <v>14079000</v>
      </c>
      <c r="F14" s="10">
        <v>812</v>
      </c>
      <c r="G14" s="10" t="s">
        <v>89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90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96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54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53</v>
      </c>
      <c r="D19" s="4">
        <v>244375</v>
      </c>
      <c r="F19" s="10">
        <v>814</v>
      </c>
      <c r="G19" s="10" t="s">
        <v>67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79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54</v>
      </c>
      <c r="D21" s="4">
        <v>52138500</v>
      </c>
      <c r="F21" s="10">
        <v>814</v>
      </c>
      <c r="G21" s="10" t="s">
        <v>81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82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84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85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55</v>
      </c>
      <c r="D25" s="4">
        <v>25832500</v>
      </c>
      <c r="F25" s="10">
        <v>814</v>
      </c>
      <c r="G25" s="10" t="s">
        <v>86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56</v>
      </c>
      <c r="D26" s="5">
        <v>1938400</v>
      </c>
      <c r="F26" s="10">
        <v>814</v>
      </c>
      <c r="G26" s="10" t="s">
        <v>97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57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84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58</v>
      </c>
      <c r="D31" s="5">
        <v>34354400</v>
      </c>
      <c r="F31" s="10">
        <v>815</v>
      </c>
      <c r="G31" s="10" t="s">
        <v>88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59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60</v>
      </c>
      <c r="D33" s="5">
        <v>205282400</v>
      </c>
      <c r="F33" s="10">
        <v>816</v>
      </c>
      <c r="G33" s="10" t="s">
        <v>51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60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61</v>
      </c>
      <c r="D35" s="5">
        <v>127412300</v>
      </c>
      <c r="F35" s="10">
        <v>816</v>
      </c>
      <c r="G35" s="10" t="s">
        <v>57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58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62</v>
      </c>
      <c r="D37" s="5">
        <v>2459242000</v>
      </c>
      <c r="F37" s="10">
        <v>816</v>
      </c>
      <c r="G37" s="10" t="s">
        <v>59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63</v>
      </c>
      <c r="D39" s="5">
        <v>5299400</v>
      </c>
      <c r="F39" s="10">
        <v>816</v>
      </c>
      <c r="G39" s="10" t="s">
        <v>86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64</v>
      </c>
      <c r="D40" s="4">
        <v>64354100</v>
      </c>
      <c r="F40" s="10">
        <v>816</v>
      </c>
      <c r="G40" s="10" t="s">
        <v>88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64</v>
      </c>
      <c r="D41" s="4">
        <v>663400</v>
      </c>
      <c r="F41" s="10">
        <v>817</v>
      </c>
      <c r="G41" s="10" t="s">
        <v>60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65</v>
      </c>
      <c r="D42" s="4">
        <v>31292800</v>
      </c>
      <c r="F42" s="10">
        <v>817</v>
      </c>
      <c r="G42" s="10" t="s">
        <v>61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65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65</v>
      </c>
      <c r="D44" s="4">
        <v>376171988</v>
      </c>
      <c r="F44" s="10">
        <v>817</v>
      </c>
      <c r="G44" s="10" t="s">
        <v>62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66</v>
      </c>
      <c r="D45" s="4">
        <v>105412000</v>
      </c>
      <c r="F45" s="10">
        <v>817</v>
      </c>
      <c r="G45" s="10" t="s">
        <v>64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67</v>
      </c>
      <c r="D46" s="4">
        <v>98076300</v>
      </c>
      <c r="F46" s="10">
        <v>817</v>
      </c>
      <c r="G46" s="10" t="s">
        <v>65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68</v>
      </c>
      <c r="D47" s="5">
        <v>27649800</v>
      </c>
      <c r="F47" s="10">
        <v>817</v>
      </c>
      <c r="G47" s="10" t="s">
        <v>66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69</v>
      </c>
      <c r="D48" s="4">
        <v>3095800</v>
      </c>
      <c r="F48" s="10">
        <v>817</v>
      </c>
      <c r="G48" s="10" t="s">
        <v>83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70</v>
      </c>
      <c r="D49" s="4">
        <v>7828800</v>
      </c>
      <c r="F49" s="10">
        <v>817</v>
      </c>
      <c r="G49" s="10" t="s">
        <v>89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71</v>
      </c>
      <c r="D50" s="5">
        <v>312604800</v>
      </c>
      <c r="F50" s="10">
        <v>817</v>
      </c>
      <c r="G50" s="10" t="s">
        <v>98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72</v>
      </c>
      <c r="D51" s="4">
        <v>323015300</v>
      </c>
      <c r="F51" s="10">
        <v>817</v>
      </c>
      <c r="G51" s="10" t="s">
        <v>99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31</v>
      </c>
      <c r="D52" s="4">
        <v>59515300</v>
      </c>
      <c r="F52" s="10">
        <v>817</v>
      </c>
      <c r="G52" s="10" t="s">
        <v>100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73</v>
      </c>
      <c r="D53" s="5">
        <v>5673400</v>
      </c>
      <c r="F53" s="10">
        <v>817</v>
      </c>
      <c r="G53" s="10" t="s">
        <v>101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74</v>
      </c>
      <c r="D54" s="5">
        <v>2147424400</v>
      </c>
      <c r="F54" s="10">
        <v>817</v>
      </c>
      <c r="G54" s="10" t="s">
        <v>102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32</v>
      </c>
      <c r="D55" s="5">
        <v>4083000</v>
      </c>
      <c r="F55" s="10">
        <v>817</v>
      </c>
      <c r="G55" s="10" t="s">
        <v>103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75</v>
      </c>
      <c r="D56" s="5">
        <v>47341400</v>
      </c>
      <c r="F56" s="10">
        <v>817</v>
      </c>
      <c r="G56" s="10" t="s">
        <v>104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76</v>
      </c>
      <c r="D57" s="5">
        <v>81383300</v>
      </c>
      <c r="F57" s="10">
        <v>817</v>
      </c>
      <c r="G57" s="10" t="s">
        <v>105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33</v>
      </c>
      <c r="D58" s="5">
        <v>128800</v>
      </c>
      <c r="F58" s="10">
        <v>817</v>
      </c>
      <c r="G58" s="10" t="s">
        <v>106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34</v>
      </c>
      <c r="D59" s="4">
        <v>717483600</v>
      </c>
      <c r="F59" s="10">
        <v>817</v>
      </c>
      <c r="G59" s="10" t="s">
        <v>107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35</v>
      </c>
      <c r="D60" s="4">
        <v>7354600</v>
      </c>
      <c r="F60" s="10">
        <v>817</v>
      </c>
      <c r="G60" s="10" t="s">
        <v>108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77</v>
      </c>
      <c r="D61" s="5">
        <v>6166400</v>
      </c>
      <c r="F61" s="10">
        <v>817</v>
      </c>
      <c r="G61" s="10" t="s">
        <v>109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36</v>
      </c>
      <c r="D62" s="4">
        <v>215500</v>
      </c>
      <c r="F62" s="10">
        <v>817</v>
      </c>
      <c r="G62" s="10" t="s">
        <v>110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78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37</v>
      </c>
      <c r="D64" s="5">
        <v>448783100</v>
      </c>
      <c r="F64" s="10">
        <v>818</v>
      </c>
      <c r="G64" s="10" t="s">
        <v>47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79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80</v>
      </c>
      <c r="D66" s="5">
        <v>141199789.66</v>
      </c>
      <c r="F66" s="10">
        <v>818</v>
      </c>
      <c r="G66" s="10" t="s">
        <v>48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38</v>
      </c>
      <c r="D67" s="4">
        <v>101642900</v>
      </c>
      <c r="F67" s="10">
        <v>818</v>
      </c>
      <c r="G67" s="10" t="s">
        <v>38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81</v>
      </c>
      <c r="D68" s="4">
        <v>1700000</v>
      </c>
      <c r="F68" s="10">
        <v>819</v>
      </c>
      <c r="G68" s="10" t="s">
        <v>49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39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40</v>
      </c>
      <c r="D70" s="4">
        <v>4484184</v>
      </c>
      <c r="F70" s="10">
        <v>819</v>
      </c>
      <c r="G70" s="10" t="s">
        <v>65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31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82</v>
      </c>
      <c r="D72" s="5">
        <v>84191400</v>
      </c>
      <c r="F72" s="10">
        <v>819</v>
      </c>
      <c r="G72" s="10" t="s">
        <v>73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82</v>
      </c>
      <c r="D73" s="5">
        <v>25402900</v>
      </c>
      <c r="F73" s="10">
        <v>819</v>
      </c>
      <c r="G73" s="10" t="s">
        <v>32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83</v>
      </c>
      <c r="D74" s="5">
        <v>4470345500</v>
      </c>
      <c r="F74" s="10">
        <v>819</v>
      </c>
      <c r="G74" s="10" t="s">
        <v>88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84</v>
      </c>
      <c r="D75" s="5">
        <v>7343300</v>
      </c>
      <c r="F75" s="10">
        <v>819</v>
      </c>
      <c r="G75" s="10" t="s">
        <v>91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84</v>
      </c>
      <c r="D76" s="5">
        <v>1892700</v>
      </c>
      <c r="F76" s="10">
        <v>819</v>
      </c>
      <c r="G76" s="10" t="s">
        <v>111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84</v>
      </c>
      <c r="D77" s="5">
        <v>7919200</v>
      </c>
      <c r="F77" s="10">
        <v>819</v>
      </c>
      <c r="G77" s="10" t="s">
        <v>112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85</v>
      </c>
      <c r="D78" s="5">
        <v>47470000</v>
      </c>
      <c r="F78" s="10">
        <v>819</v>
      </c>
      <c r="G78" s="10" t="s">
        <v>113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85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85</v>
      </c>
      <c r="D80" s="5">
        <v>21000000</v>
      </c>
      <c r="F80" s="10">
        <v>821</v>
      </c>
      <c r="G80" s="10" t="s">
        <v>50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86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87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86</v>
      </c>
      <c r="D83" s="5">
        <v>2607</v>
      </c>
      <c r="F83" s="10">
        <v>821</v>
      </c>
      <c r="G83" s="10" t="s">
        <v>53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88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88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89</v>
      </c>
      <c r="D86" s="5">
        <v>78.36</v>
      </c>
      <c r="F86" s="10">
        <v>821</v>
      </c>
      <c r="G86" s="10" t="s">
        <v>55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89</v>
      </c>
      <c r="D87" s="5">
        <v>23162329.780000001</v>
      </c>
      <c r="F87" s="10">
        <v>821</v>
      </c>
      <c r="G87" s="10" t="s">
        <v>72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90</v>
      </c>
      <c r="D88" s="5">
        <v>38678.879999999997</v>
      </c>
      <c r="F88" s="10">
        <v>821</v>
      </c>
      <c r="G88" s="10" t="s">
        <v>74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86</v>
      </c>
      <c r="D89" s="5">
        <v>2385</v>
      </c>
      <c r="F89" s="10">
        <v>821</v>
      </c>
      <c r="G89" s="10" t="s">
        <v>75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88</v>
      </c>
      <c r="D90" s="5">
        <v>6078</v>
      </c>
      <c r="F90" s="10">
        <v>821</v>
      </c>
      <c r="G90" s="10" t="s">
        <v>76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86</v>
      </c>
      <c r="D91" s="5">
        <v>18087</v>
      </c>
      <c r="F91" s="10">
        <v>821</v>
      </c>
      <c r="G91" s="10" t="s">
        <v>33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88</v>
      </c>
      <c r="D92" s="5">
        <v>247.5</v>
      </c>
      <c r="F92" s="10">
        <v>821</v>
      </c>
      <c r="G92" s="10" t="s">
        <v>34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89</v>
      </c>
      <c r="D93" s="5">
        <v>300000</v>
      </c>
      <c r="F93" s="10">
        <v>821</v>
      </c>
      <c r="G93" s="10" t="s">
        <v>35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88</v>
      </c>
      <c r="D94" s="5">
        <v>44377.98</v>
      </c>
      <c r="F94" s="10">
        <v>821</v>
      </c>
      <c r="G94" s="10" t="s">
        <v>77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91</v>
      </c>
      <c r="D95" s="5">
        <v>140456</v>
      </c>
      <c r="F95" s="10">
        <v>821</v>
      </c>
      <c r="G95" s="10" t="s">
        <v>36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86</v>
      </c>
      <c r="D96" s="5">
        <v>1110731</v>
      </c>
      <c r="F96" s="10">
        <v>821</v>
      </c>
      <c r="G96" s="10" t="s">
        <v>37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88</v>
      </c>
      <c r="D97" s="5">
        <v>16692.560000000001</v>
      </c>
      <c r="F97" s="10">
        <v>821</v>
      </c>
      <c r="G97" s="10" t="s">
        <v>80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88</v>
      </c>
      <c r="D98" s="5">
        <v>303579.03999999998</v>
      </c>
      <c r="F98" s="10">
        <v>821</v>
      </c>
      <c r="G98" s="10" t="s">
        <v>86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92</v>
      </c>
      <c r="D99" s="5">
        <v>695332.38</v>
      </c>
      <c r="F99" s="10">
        <v>821</v>
      </c>
      <c r="G99" s="10" t="s">
        <v>88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87</v>
      </c>
      <c r="D100" s="5">
        <v>121289.9</v>
      </c>
      <c r="F100" s="10">
        <v>821</v>
      </c>
      <c r="G100" s="10" t="s">
        <v>92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89</v>
      </c>
      <c r="D101" s="5">
        <v>9000</v>
      </c>
      <c r="F101" s="10">
        <v>821</v>
      </c>
      <c r="G101" s="10" t="s">
        <v>114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86</v>
      </c>
      <c r="D102" s="5">
        <v>7872.4</v>
      </c>
      <c r="F102" s="10">
        <v>821</v>
      </c>
      <c r="G102" s="10" t="s">
        <v>115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88</v>
      </c>
      <c r="D103" s="5">
        <v>3898395</v>
      </c>
      <c r="F103" s="10">
        <v>821</v>
      </c>
      <c r="G103" s="10" t="s">
        <v>116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88</v>
      </c>
      <c r="D104" s="5">
        <v>53978.59</v>
      </c>
      <c r="F104" s="10">
        <v>821</v>
      </c>
      <c r="G104" s="10" t="s">
        <v>117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93</v>
      </c>
      <c r="D105" s="5">
        <v>1268250</v>
      </c>
      <c r="F105" s="10">
        <v>821</v>
      </c>
      <c r="G105" s="10" t="s">
        <v>118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88</v>
      </c>
      <c r="D106" s="5">
        <v>156750</v>
      </c>
      <c r="F106" s="10">
        <v>821</v>
      </c>
      <c r="G106" s="10" t="s">
        <v>119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88</v>
      </c>
      <c r="D107" s="5">
        <v>200</v>
      </c>
      <c r="F107" s="10">
        <v>821</v>
      </c>
      <c r="G107" s="10" t="s">
        <v>120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94</v>
      </c>
      <c r="D108" s="6">
        <v>3549.22</v>
      </c>
      <c r="F108" s="10">
        <v>821</v>
      </c>
      <c r="G108" s="10" t="s">
        <v>121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94</v>
      </c>
      <c r="D109" s="5">
        <v>6596.29</v>
      </c>
      <c r="F109" s="10">
        <v>821</v>
      </c>
      <c r="G109" s="10" t="s">
        <v>122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95</v>
      </c>
      <c r="D110" s="6">
        <v>-58922.61</v>
      </c>
      <c r="F110" s="10">
        <v>821</v>
      </c>
      <c r="G110" s="10" t="s">
        <v>123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96</v>
      </c>
      <c r="D111" s="6">
        <v>-34424.199999999997</v>
      </c>
      <c r="F111" s="10">
        <v>821</v>
      </c>
      <c r="G111" s="10" t="s">
        <v>124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97</v>
      </c>
      <c r="D112" s="6">
        <v>-1935175.18</v>
      </c>
      <c r="F112" s="10">
        <v>821</v>
      </c>
      <c r="G112" s="10" t="s">
        <v>125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98</v>
      </c>
      <c r="D113" s="6">
        <v>-316897.07</v>
      </c>
      <c r="F113" s="10">
        <v>825</v>
      </c>
      <c r="G113" s="10" t="s">
        <v>49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99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100</v>
      </c>
      <c r="D115" s="6">
        <v>-20000</v>
      </c>
      <c r="F115" s="10">
        <v>825</v>
      </c>
      <c r="G115" s="10" t="s">
        <v>52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101</v>
      </c>
      <c r="D116" s="6">
        <v>-220.81</v>
      </c>
      <c r="F116" s="10">
        <v>825</v>
      </c>
      <c r="G116" s="10" t="s">
        <v>87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102</v>
      </c>
      <c r="D117" s="6">
        <v>-165770.21</v>
      </c>
      <c r="F117" s="10">
        <v>825</v>
      </c>
      <c r="G117" s="10" t="s">
        <v>89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103</v>
      </c>
      <c r="D118" s="6">
        <v>-350415.95</v>
      </c>
      <c r="F118" s="10">
        <v>825</v>
      </c>
      <c r="G118" s="10" t="s">
        <v>110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104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105</v>
      </c>
      <c r="D120" s="6">
        <v>-324836.61</v>
      </c>
      <c r="F120" s="10">
        <v>832</v>
      </c>
      <c r="G120" s="10" t="s">
        <v>78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106</v>
      </c>
      <c r="D121" s="6">
        <v>-891503</v>
      </c>
      <c r="F121" s="10">
        <v>832</v>
      </c>
      <c r="G121" s="10" t="s">
        <v>126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107</v>
      </c>
      <c r="D122" s="6">
        <v>-746419.55</v>
      </c>
      <c r="F122" s="10">
        <v>832</v>
      </c>
      <c r="G122" s="10" t="s">
        <v>127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108</v>
      </c>
      <c r="D123" s="6">
        <v>-749310.19</v>
      </c>
      <c r="F123" s="10">
        <v>836</v>
      </c>
      <c r="G123" s="10" t="s">
        <v>71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109</v>
      </c>
      <c r="D124" s="6">
        <v>-189903.46</v>
      </c>
      <c r="F124" s="10">
        <v>836</v>
      </c>
      <c r="G124" s="10" t="s">
        <v>86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110</v>
      </c>
      <c r="D125" s="6">
        <v>-286564.93</v>
      </c>
      <c r="F125" s="10">
        <v>836</v>
      </c>
      <c r="G125" s="10" t="s">
        <v>128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111</v>
      </c>
      <c r="D126" s="6">
        <v>-47836.31</v>
      </c>
      <c r="F126" s="10">
        <v>837</v>
      </c>
      <c r="G126" s="10" t="s">
        <v>88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112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113</v>
      </c>
      <c r="D128" s="6">
        <v>-1986625.43</v>
      </c>
      <c r="F128" s="10">
        <v>840</v>
      </c>
      <c r="G128" s="10" t="s">
        <v>88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114</v>
      </c>
      <c r="D129" s="6">
        <v>-695332.38</v>
      </c>
      <c r="F129" s="10">
        <v>840</v>
      </c>
      <c r="G129" s="10" t="s">
        <v>93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115</v>
      </c>
      <c r="D130" s="6">
        <v>-62946.1</v>
      </c>
      <c r="F130" s="10">
        <v>840</v>
      </c>
      <c r="G130" s="10" t="s">
        <v>129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116</v>
      </c>
      <c r="D131" s="6">
        <v>-5488.75</v>
      </c>
      <c r="F131" s="10">
        <v>842</v>
      </c>
      <c r="G131" s="10" t="s">
        <v>68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117</v>
      </c>
      <c r="D132" s="6">
        <v>-16775.189999999999</v>
      </c>
      <c r="F132" s="10">
        <v>842</v>
      </c>
      <c r="G132" s="10" t="s">
        <v>69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118</v>
      </c>
      <c r="D133" s="6">
        <v>-10285683.98</v>
      </c>
      <c r="F133" s="10">
        <v>842</v>
      </c>
      <c r="G133" s="10" t="s">
        <v>88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119</v>
      </c>
      <c r="D134" s="6">
        <v>-1479.41</v>
      </c>
      <c r="F134" s="10">
        <v>842</v>
      </c>
      <c r="G134" s="10" t="s">
        <v>94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120</v>
      </c>
      <c r="D135" s="6">
        <v>-1393.43</v>
      </c>
      <c r="F135" s="10">
        <v>842</v>
      </c>
      <c r="G135" s="10" t="s">
        <v>130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121</v>
      </c>
      <c r="D136" s="6">
        <v>-1140831.3400000001</v>
      </c>
      <c r="F136" s="10" t="s">
        <v>46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122</v>
      </c>
      <c r="D137" s="6">
        <v>-11473.52</v>
      </c>
      <c r="F137" s="11"/>
      <c r="G137" s="11" t="s">
        <v>131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123</v>
      </c>
      <c r="D138" s="6">
        <v>-9569.4599999999991</v>
      </c>
      <c r="F138" s="11"/>
      <c r="G138" s="11" t="s">
        <v>132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124</v>
      </c>
      <c r="D139" s="6">
        <v>-178486.95</v>
      </c>
      <c r="F139" s="11"/>
      <c r="G139" s="11" t="s">
        <v>133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125</v>
      </c>
      <c r="D140" s="6">
        <v>-1110731</v>
      </c>
      <c r="F140" s="11"/>
      <c r="G140" s="11" t="s">
        <v>134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110</v>
      </c>
      <c r="D141" s="6">
        <v>-188790.49</v>
      </c>
      <c r="F141" s="11"/>
      <c r="G141" s="11" t="s">
        <v>135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126</v>
      </c>
      <c r="D142" s="6">
        <v>-214575.32</v>
      </c>
      <c r="F142" s="11"/>
      <c r="G142" s="11" t="s">
        <v>136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126</v>
      </c>
      <c r="D143" s="6">
        <v>-103124.7</v>
      </c>
      <c r="F143" s="11"/>
      <c r="G143" s="11" t="s">
        <v>137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127</v>
      </c>
      <c r="D144" s="6">
        <v>-223082.03</v>
      </c>
      <c r="F144" s="11"/>
      <c r="G144" s="11" t="s">
        <v>138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128</v>
      </c>
      <c r="D145" s="6">
        <v>-3398.34</v>
      </c>
      <c r="F145" s="11"/>
      <c r="G145" s="11" t="s">
        <v>139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129</v>
      </c>
      <c r="D146" s="6">
        <v>-1268250</v>
      </c>
      <c r="F146" s="11"/>
      <c r="G146" s="11" t="s">
        <v>140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129</v>
      </c>
      <c r="D147" s="6">
        <v>-100000</v>
      </c>
      <c r="F147" s="11"/>
      <c r="G147" s="11" t="s">
        <v>141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129</v>
      </c>
      <c r="D148" s="6">
        <v>-300000</v>
      </c>
      <c r="F148" s="11"/>
      <c r="G148" s="11" t="s">
        <v>142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129</v>
      </c>
      <c r="D149" s="6">
        <v>-193643</v>
      </c>
      <c r="F149" s="11"/>
      <c r="G149" s="11" t="s">
        <v>143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129</v>
      </c>
      <c r="D150" s="6">
        <v>-3051.72</v>
      </c>
      <c r="F150" s="11"/>
      <c r="G150" s="11" t="s">
        <v>144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129</v>
      </c>
      <c r="D151" s="6">
        <v>-15195</v>
      </c>
      <c r="F151" s="11"/>
      <c r="G151" s="11" t="s">
        <v>145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129</v>
      </c>
      <c r="D152" s="6">
        <v>-1014381.58</v>
      </c>
      <c r="F152" s="11"/>
      <c r="G152" s="11" t="s">
        <v>146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129</v>
      </c>
      <c r="D153" s="6">
        <v>-13049045.98</v>
      </c>
      <c r="F153" s="11"/>
      <c r="G153" s="11" t="s">
        <v>147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130</v>
      </c>
      <c r="D154" s="6">
        <v>-3549.22</v>
      </c>
      <c r="G154" s="11" t="s">
        <v>148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130</v>
      </c>
      <c r="D155" s="6">
        <v>-6596.29</v>
      </c>
      <c r="G155" s="11" t="s">
        <v>149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149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150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151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151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151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151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151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152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153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154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155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156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157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157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158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159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159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160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161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162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163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164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165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166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167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168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169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170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171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172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173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174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175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176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177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178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179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180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181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182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183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184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185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186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187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66" t="s">
        <v>191</v>
      </c>
      <c r="B1" s="66"/>
      <c r="C1" s="66"/>
      <c r="D1" s="66"/>
      <c r="E1" s="66"/>
      <c r="F1" s="66"/>
      <c r="G1" s="66"/>
      <c r="H1" s="66"/>
      <c r="I1" s="66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188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190</v>
      </c>
      <c r="I3" s="24" t="s">
        <v>189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2024-03-21T14:30:06Z</cp:lastPrinted>
  <dcterms:created xsi:type="dcterms:W3CDTF">2018-12-25T15:55:39Z</dcterms:created>
  <dcterms:modified xsi:type="dcterms:W3CDTF">2024-03-21T14:30:14Z</dcterms:modified>
</cp:coreProperties>
</file>