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hidePivotFieldList="1"/>
  <bookViews>
    <workbookView xWindow="-15" yWindow="3105" windowWidth="12000" windowHeight="2625"/>
  </bookViews>
  <sheets>
    <sheet name="2024 - 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'2024 - 2026'!$A$5:$E$28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'2024 - 2026'!$5:$6</definedName>
    <definedName name="_xlnm.Print_Titles" localSheetId="2">'для Старовойтовой'!$2:$2</definedName>
    <definedName name="_xlnm.Print_Area" localSheetId="0">'2024 - 2026'!$A$1:$E$28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D28" i="6" l="1"/>
  <c r="E28" i="6"/>
  <c r="C28" i="6"/>
  <c r="D7" i="6"/>
  <c r="C7" i="6"/>
  <c r="C14" i="6"/>
  <c r="C15" i="6"/>
  <c r="C16" i="6"/>
  <c r="C19" i="6"/>
  <c r="C20" i="6"/>
  <c r="C25" i="6"/>
  <c r="C26" i="6"/>
  <c r="C23" i="6"/>
  <c r="C21" i="6"/>
  <c r="D14" i="6"/>
  <c r="D15" i="6"/>
  <c r="D16" i="6"/>
  <c r="C8" i="6"/>
  <c r="C9" i="6"/>
  <c r="C11" i="6"/>
  <c r="C12" i="6"/>
  <c r="E3" i="4" l="1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<sst xmlns="http://schemas.openxmlformats.org/spreadsheetml/2006/main" count="430" uniqueCount="244">
  <si>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</si>
  <si>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</si>
  <si>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</si>
  <si>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</si>
  <si>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</si>
  <si>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</si>
  <si>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</si>
  <si>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</si>
  <si>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</si>
  <si>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</si>
  <si>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</si>
  <si>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</si>
  <si>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</si>
  <si>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</si>
  <si>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</si>
  <si>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</si>
  <si>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</si>
  <si>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</si>
  <si>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</si>
  <si>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</si>
  <si>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</si>
  <si>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</si>
  <si>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</si>
  <si>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</si>
  <si>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</si>
  <si>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</si>
  <si>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</si>
  <si>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</si>
  <si>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</si>
  <si>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</si>
  <si>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</si>
  <si>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</si>
  <si>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</si>
  <si>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</si>
  <si>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</si>
  <si>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</si>
  <si>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</si>
  <si>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</si>
  <si>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</si>
  <si>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</si>
  <si>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</si>
  <si>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</si>
  <si>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</si>
  <si>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</si>
  <si>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</si>
  <si>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</si>
  <si>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</si>
  <si>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</si>
  <si>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</si>
  <si>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</si>
  <si>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</si>
  <si>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</si>
  <si>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</si>
  <si>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</si>
  <si>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</si>
  <si>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</si>
  <si>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</si>
  <si>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</si>
  <si>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</si>
  <si>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</si>
  <si>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</si>
  <si>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</si>
  <si>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</si>
  <si>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</si>
  <si>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</si>
  <si>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</si>
  <si>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</si>
  <si>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</si>
  <si>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</si>
  <si>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</si>
  <si>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</si>
  <si>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</si>
  <si>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</si>
  <si>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</si>
  <si>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</si>
  <si>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</si>
  <si>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</si>
  <si>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</si>
  <si>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</si>
  <si>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</si>
  <si>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</si>
  <si>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</si>
  <si>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</si>
  <si>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</si>
  <si>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</si>
  <si>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</si>
  <si>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</si>
  <si>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</si>
  <si>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</si>
  <si>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</si>
  <si>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</si>
  <si>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</si>
  <si>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</si>
  <si>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</si>
  <si>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</si>
  <si>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</si>
  <si>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</si>
  <si>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</si>
  <si>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</si>
  <si>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</si>
  <si>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</si>
  <si>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</si>
  <si>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</si>
  <si>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</si>
  <si>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</si>
  <si>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</si>
  <si>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</si>
  <si>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</si>
  <si>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</si>
  <si>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</si>
  <si>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</si>
  <si>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</si>
  <si>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</si>
  <si>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</si>
  <si>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</si>
  <si>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</si>
  <si>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</si>
  <si>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</si>
  <si>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</si>
  <si>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</si>
  <si>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</si>
  <si>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</si>
  <si>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</si>
  <si>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</si>
  <si>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</si>
  <si>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</si>
  <si>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</si>
  <si>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</si>
  <si>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</si>
  <si>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</si>
  <si>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</si>
  <si>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</si>
  <si>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</si>
  <si>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</si>
  <si>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</si>
  <si>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</si>
  <si>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</si>
  <si>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</si>
  <si>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</si>
  <si>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</si>
  <si>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</si>
  <si>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</si>
  <si>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</si>
  <si>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</si>
  <si>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</si>
  <si>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</si>
  <si>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</si>
  <si>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</si>
  <si>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</si>
  <si>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</si>
  <si>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</si>
  <si>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</si>
  <si>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</si>
  <si>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</si>
  <si>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</si>
  <si>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</si>
  <si>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</si>
  <si>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</si>
  <si>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</si>
  <si>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</si>
  <si>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</si>
  <si>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</si>
  <si>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</si>
  <si>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</si>
  <si>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</si>
  <si>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</si>
  <si>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</si>
  <si>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</si>
  <si>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</si>
  <si>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</si>
  <si>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</si>
  <si>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</si>
  <si>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</si>
  <si>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</si>
  <si>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</si>
  <si>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</si>
  <si>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</si>
  <si>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</si>
  <si>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</si>
  <si>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</si>
  <si>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</si>
  <si>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</si>
  <si>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</si>
  <si>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</si>
  <si>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</si>
  <si>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</si>
  <si>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</si>
  <si>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</si>
  <si>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</si>
  <si>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</si>
  <si>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</si>
  <si>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Код бюджетной классификации</t>
  </si>
  <si>
    <t>2024 год</t>
  </si>
  <si>
    <t>рублей</t>
  </si>
  <si>
    <t>2</t>
  </si>
  <si>
    <t>3</t>
  </si>
  <si>
    <t>4</t>
  </si>
  <si>
    <t>5</t>
  </si>
  <si>
    <t>2025 год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</si>
  <si>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"О внесении изменений в решение «О бюджете Злынковского    муниципального     района Брянской области на 2024 год и плановый период 2025 и 2026 годов» № 63-1   от 14 декабря 2023 года</t>
  </si>
  <si>
    <t>Изменение прогнозируемых доходов бюджета Злынковского муниципального района Брянской области на 2024 год и на плановый период 2025 и 2026 годов, предусмотренных приложением 1 к Решению Злынковского районного Совета народных депутатов "О бюджете Злынковского муниципального района Брянской области на 2024 год и на плановый период 2025 и 2026 годов"</t>
  </si>
  <si>
    <t>2026 год</t>
  </si>
  <si>
    <t xml:space="preserve">Приложение  1.3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2024  год и плановый период 2025 и 2026 годов"                                                              </t>
  </si>
  <si>
    <t>1 00 00000 00 0000 000</t>
  </si>
  <si>
    <t>НАЛОГОВЫЕ И НЕНАЛОГОВЫЕ ДОХОДЫ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</si>
  <si>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</si>
  <si>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</si>
  <si>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</si>
  <si>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</si>
  <si>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</si>
  <si>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</si>
  <si>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</si>
  <si>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</si>
  <si>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</si>
  <si>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</si>
  <si>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</si>
  <si>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</si>
  <si>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</si>
  <si>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</si>
  <si>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</si>
  <si>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</si>
  <si>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государтсвенная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</si>
  <si>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</si>
  <si>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</si>
  <si>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</si>
  <si>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</si>
  <si>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1 16 00000 00 0000 000</t>
  </si>
  <si>
    <t>ШТРАФЫ, САНКЦИИ, ВОЗМЕЩЕНИЕ УЩЕРБА</t>
  </si>
  <si>
    <t>116 01000 01 0000 140</t>
  </si>
  <si>
    <t>Административные штрафы, установленные Кодексом Российской Федерации об административных правонарушениях</t>
  </si>
  <si>
    <t>116 01330 01 0000 140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</si>
  <si>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</si>
  <si>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</si>
  <si>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</t>
  </si>
  <si>
    <t>116 02000 02 0000 140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</si>
  <si>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</si>
  <si>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116 02020 02 0000 140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</si>
  <si>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</si>
  <si>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1 17 00000 00 0000 000</t>
  </si>
  <si>
    <t>ПРОЧИЕ НЕНАЛОГОВЫЕ ДОХОДЫ</t>
  </si>
  <si>
    <t>117 15000 00 0000 000</t>
  </si>
  <si>
    <t>Инициативные платежи</t>
  </si>
  <si>
    <t>117 15030 05 0301 150</t>
  </si>
  <si>
    <t>Инициативные платежи, зачисляемые в бюджеты муниципальных районов (поступления от организаций на реализацию проекта благоустройство муниципальной инфраструктуры, объекта физической культуры и спорта. Трибуны футбольного поля г. Злынка Злынковского муниципального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</si>
</sst>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[Red]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6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  <xf numFmtId="49" fontId="22" fillId="0" borderId="2">
      <alignment horizontal="center"/>
    </xf>
    <xf numFmtId="0" fontId="22" fillId="0" borderId="10">
      <alignment horizontal="left" wrapText="1" indent="2"/>
    </xf>
    <xf numFmtId="0" fontId="6" fillId="0" borderId="2">
      <alignment vertical="top" wrapText="1"/>
    </xf>
  </cellStyleXfs>
  <cellXfs count="73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20" fillId="2" borderId="0" xfId="0" applyFont="1" applyFill="1" applyAlignment="1">
      <alignment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Border="1" applyAlignment="1">
      <alignment vertical="center" wrapText="1"/>
    </xf>
    <xf numFmtId="4" fontId="20" fillId="2" borderId="0" xfId="0" applyNumberFormat="1" applyFont="1" applyFill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20" fillId="2" borderId="4" xfId="0" applyNumberFormat="1" applyFont="1" applyFill="1" applyBorder="1" applyAlignment="1">
      <alignment horizontal="center" vertical="center" wrapText="1"/>
    </xf>
    <xf numFmtId="4" fontId="19" fillId="2" borderId="7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top" wrapText="1"/>
    </xf>
    <xf numFmtId="0" fontId="20" fillId="2" borderId="0" xfId="0" applyFont="1" applyFill="1" applyAlignment="1">
      <alignment horizontal="right" vertical="center" wrapText="1"/>
    </xf>
    <xf numFmtId="0" fontId="19" fillId="2" borderId="1" xfId="0" applyFont="1" applyFill="1" applyBorder="1" applyAlignment="1">
      <alignment horizontal="left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  <xf numFmtId="0" fontId="19" fillId="10" borderId="1" xfId="0" applyFont="1" applyFill="1" applyBorder="1" applyAlignment="1">
      <alignment vertical="top" wrapText="1"/>
    </xf>
    <xf numFmtId="0" fontId="19" fillId="10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vertical="top" shrinkToFit="1"/>
    </xf>
    <xf numFmtId="0" fontId="19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vertical="top" shrinkToFit="1"/>
    </xf>
    <xf numFmtId="0" fontId="20" fillId="2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 wrapText="1"/>
    </xf>
    <xf numFmtId="49" fontId="23" fillId="2" borderId="2" xfId="13" applyNumberFormat="1" applyFont="1" applyFill="1" applyAlignment="1" applyProtection="1">
      <alignment horizontal="left"/>
    </xf>
    <xf numFmtId="0" fontId="19" fillId="2" borderId="0" xfId="0" applyFont="1" applyFill="1" applyBorder="1" applyAlignment="1">
      <alignment horizontal="left" vertical="center" wrapText="1"/>
    </xf>
    <xf numFmtId="49" fontId="24" fillId="2" borderId="2" xfId="13" applyNumberFormat="1" applyFont="1" applyFill="1" applyAlignment="1" applyProtection="1">
      <alignment horizontal="left"/>
    </xf>
    <xf numFmtId="0" fontId="24" fillId="2" borderId="10" xfId="14" applyNumberFormat="1" applyFont="1" applyFill="1" applyAlignment="1" applyProtection="1">
      <alignment wrapText="1"/>
    </xf>
    <xf numFmtId="49" fontId="23" fillId="0" borderId="2" xfId="13" applyNumberFormat="1" applyFont="1" applyAlignment="1" applyProtection="1">
      <alignment horizontal="left"/>
    </xf>
    <xf numFmtId="0" fontId="23" fillId="0" borderId="10" xfId="14" applyNumberFormat="1" applyFont="1" applyAlignment="1" applyProtection="1">
      <alignment wrapText="1"/>
    </xf>
    <xf numFmtId="49" fontId="24" fillId="0" borderId="2" xfId="13" applyNumberFormat="1" applyFont="1" applyAlignment="1" applyProtection="1">
      <alignment horizontal="left"/>
    </xf>
    <xf numFmtId="0" fontId="24" fillId="0" borderId="10" xfId="14" applyNumberFormat="1" applyFont="1" applyAlignment="1" applyProtection="1">
      <alignment wrapText="1"/>
    </xf>
    <xf numFmtId="0" fontId="24" fillId="0" borderId="2" xfId="15" applyNumberFormat="1" applyFont="1" applyAlignment="1" applyProtection="1">
      <alignment horizontal="left" vertical="top" wrapText="1"/>
    </xf>
    <xf numFmtId="0" fontId="19" fillId="9" borderId="1" xfId="0" applyFont="1" applyFill="1" applyBorder="1" applyAlignment="1">
      <alignment vertical="top" shrinkToFit="1"/>
    </xf>
    <xf numFmtId="0" fontId="19" fillId="9" borderId="1" xfId="0" applyFont="1" applyFill="1" applyBorder="1" applyAlignment="1">
      <alignment horizontal="left" vertical="top" wrapText="1"/>
    </xf>
    <xf numFmtId="4" fontId="19" fillId="9" borderId="4" xfId="0" applyNumberFormat="1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0" fontId="19" fillId="9" borderId="7" xfId="0" applyFont="1" applyFill="1" applyBorder="1" applyAlignment="1">
      <alignment vertical="top" shrinkToFit="1"/>
    </xf>
    <xf numFmtId="0" fontId="19" fillId="9" borderId="7" xfId="0" applyFont="1" applyFill="1" applyBorder="1" applyAlignment="1">
      <alignment horizontal="left" vertical="top" wrapText="1"/>
    </xf>
    <xf numFmtId="0" fontId="19" fillId="9" borderId="1" xfId="0" applyFont="1" applyFill="1" applyBorder="1" applyAlignment="1">
      <alignment vertical="center" shrinkToFit="1"/>
    </xf>
    <xf numFmtId="0" fontId="19" fillId="9" borderId="1" xfId="0" applyFont="1" applyFill="1" applyBorder="1" applyAlignment="1">
      <alignment horizontal="left" vertical="center" wrapText="1"/>
    </xf>
    <xf numFmtId="4" fontId="19" fillId="10" borderId="4" xfId="0" applyNumberFormat="1" applyFont="1" applyFill="1" applyBorder="1" applyAlignment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</cellXfs>
  <cellStyles count="16">
    <cellStyle name="ex73" xfId="9"/>
    <cellStyle name="xl26" xfId="8"/>
    <cellStyle name="xl31" xfId="14"/>
    <cellStyle name="xl38" xfId="1"/>
    <cellStyle name="xl40" xfId="15"/>
    <cellStyle name="xl42" xfId="2"/>
    <cellStyle name="xl43" xfId="13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42"/>
  <sheetViews>
    <sheetView showGridLines="0" tabSelected="1" view="pageBreakPreview" zoomScale="70" zoomScaleNormal="70" zoomScaleSheetLayoutView="70" workbookViewId="0">
      <selection activeCell="C28" sqref="C28:E28"/>
    </sheetView>
  </sheetViews>
  <sheetFormatPr defaultRowHeight="18.75" x14ac:dyDescent="0.25"/>
  <cols>
    <col min="1" max="1" width="30.140625" style="27" customWidth="1"/>
    <col min="2" max="2" width="97.42578125" style="27" customWidth="1"/>
    <col min="3" max="3" width="26.28515625" style="27" customWidth="1"/>
    <col min="4" max="4" width="28" style="27" customWidth="1"/>
    <col min="5" max="5" width="27" style="27" customWidth="1"/>
    <col min="6" max="151" width="9.140625" style="27"/>
    <col min="152" max="174" width="9.140625" style="27" customWidth="1"/>
    <col min="175" max="407" width="9.140625" style="27"/>
    <col min="408" max="430" width="9.140625" style="27" customWidth="1"/>
    <col min="431" max="663" width="9.140625" style="27"/>
    <col min="664" max="686" width="9.140625" style="27" customWidth="1"/>
    <col min="687" max="919" width="9.140625" style="27"/>
    <col min="920" max="942" width="9.140625" style="27" customWidth="1"/>
    <col min="943" max="1175" width="9.140625" style="27"/>
    <col min="1176" max="1198" width="9.140625" style="27" customWidth="1"/>
    <col min="1199" max="1431" width="9.140625" style="27"/>
    <col min="1432" max="1454" width="9.140625" style="27" customWidth="1"/>
    <col min="1455" max="1687" width="9.140625" style="27"/>
    <col min="1688" max="1710" width="9.140625" style="27" customWidth="1"/>
    <col min="1711" max="1943" width="9.140625" style="27"/>
    <col min="1944" max="1966" width="9.140625" style="27" customWidth="1"/>
    <col min="1967" max="2199" width="9.140625" style="27"/>
    <col min="2200" max="2222" width="9.140625" style="27" customWidth="1"/>
    <col min="2223" max="2455" width="9.140625" style="27"/>
    <col min="2456" max="2478" width="9.140625" style="27" customWidth="1"/>
    <col min="2479" max="2711" width="9.140625" style="27"/>
    <col min="2712" max="2734" width="9.140625" style="27" customWidth="1"/>
    <col min="2735" max="2967" width="9.140625" style="27"/>
    <col min="2968" max="2990" width="9.140625" style="27" customWidth="1"/>
    <col min="2991" max="3223" width="9.140625" style="27"/>
    <col min="3224" max="3246" width="9.140625" style="27" customWidth="1"/>
    <col min="3247" max="3479" width="9.140625" style="27"/>
    <col min="3480" max="3502" width="9.140625" style="27" customWidth="1"/>
    <col min="3503" max="3735" width="9.140625" style="27"/>
    <col min="3736" max="3758" width="9.140625" style="27" customWidth="1"/>
    <col min="3759" max="3991" width="9.140625" style="27"/>
    <col min="3992" max="4014" width="9.140625" style="27" customWidth="1"/>
    <col min="4015" max="4247" width="9.140625" style="27"/>
    <col min="4248" max="4270" width="9.140625" style="27" customWidth="1"/>
    <col min="4271" max="4503" width="9.140625" style="27"/>
    <col min="4504" max="4526" width="9.140625" style="27" customWidth="1"/>
    <col min="4527" max="4759" width="9.140625" style="27"/>
    <col min="4760" max="4782" width="9.140625" style="27" customWidth="1"/>
    <col min="4783" max="5015" width="9.140625" style="27"/>
    <col min="5016" max="5038" width="9.140625" style="27" customWidth="1"/>
    <col min="5039" max="5271" width="9.140625" style="27"/>
    <col min="5272" max="5294" width="9.140625" style="27" customWidth="1"/>
    <col min="5295" max="5527" width="9.140625" style="27"/>
    <col min="5528" max="5550" width="9.140625" style="27" customWidth="1"/>
    <col min="5551" max="5783" width="9.140625" style="27"/>
    <col min="5784" max="5806" width="9.140625" style="27" customWidth="1"/>
    <col min="5807" max="6039" width="9.140625" style="27"/>
    <col min="6040" max="6062" width="9.140625" style="27" customWidth="1"/>
    <col min="6063" max="6295" width="9.140625" style="27"/>
    <col min="6296" max="6318" width="9.140625" style="27" customWidth="1"/>
    <col min="6319" max="6551" width="9.140625" style="27"/>
    <col min="6552" max="6574" width="9.140625" style="27" customWidth="1"/>
    <col min="6575" max="6807" width="9.140625" style="27"/>
    <col min="6808" max="6830" width="9.140625" style="27" customWidth="1"/>
    <col min="6831" max="7063" width="9.140625" style="27"/>
    <col min="7064" max="7086" width="9.140625" style="27" customWidth="1"/>
    <col min="7087" max="7319" width="9.140625" style="27"/>
    <col min="7320" max="7342" width="9.140625" style="27" customWidth="1"/>
    <col min="7343" max="7575" width="9.140625" style="27"/>
    <col min="7576" max="7598" width="9.140625" style="27" customWidth="1"/>
    <col min="7599" max="7831" width="9.140625" style="27"/>
    <col min="7832" max="7854" width="9.140625" style="27" customWidth="1"/>
    <col min="7855" max="8087" width="9.140625" style="27"/>
    <col min="8088" max="8110" width="9.140625" style="27" customWidth="1"/>
    <col min="8111" max="8343" width="9.140625" style="27"/>
    <col min="8344" max="8366" width="9.140625" style="27" customWidth="1"/>
    <col min="8367" max="8599" width="9.140625" style="27"/>
    <col min="8600" max="8622" width="9.140625" style="27" customWidth="1"/>
    <col min="8623" max="8855" width="9.140625" style="27"/>
    <col min="8856" max="8878" width="9.140625" style="27" customWidth="1"/>
    <col min="8879" max="9111" width="9.140625" style="27"/>
    <col min="9112" max="9134" width="9.140625" style="27" customWidth="1"/>
    <col min="9135" max="9367" width="9.140625" style="27"/>
    <col min="9368" max="9390" width="9.140625" style="27" customWidth="1"/>
    <col min="9391" max="9623" width="9.140625" style="27"/>
    <col min="9624" max="9646" width="9.140625" style="27" customWidth="1"/>
    <col min="9647" max="9879" width="9.140625" style="27"/>
    <col min="9880" max="9902" width="9.140625" style="27" customWidth="1"/>
    <col min="9903" max="10135" width="9.140625" style="27"/>
    <col min="10136" max="10158" width="9.140625" style="27" customWidth="1"/>
    <col min="10159" max="10391" width="9.140625" style="27"/>
    <col min="10392" max="10414" width="9.140625" style="27" customWidth="1"/>
    <col min="10415" max="10647" width="9.140625" style="27"/>
    <col min="10648" max="10670" width="9.140625" style="27" customWidth="1"/>
    <col min="10671" max="10903" width="9.140625" style="27"/>
    <col min="10904" max="10926" width="9.140625" style="27" customWidth="1"/>
    <col min="10927" max="11159" width="9.140625" style="27"/>
    <col min="11160" max="11182" width="9.140625" style="27" customWidth="1"/>
    <col min="11183" max="11415" width="9.140625" style="27"/>
    <col min="11416" max="11438" width="9.140625" style="27" customWidth="1"/>
    <col min="11439" max="11671" width="9.140625" style="27"/>
    <col min="11672" max="11694" width="9.140625" style="27" customWidth="1"/>
    <col min="11695" max="11927" width="9.140625" style="27"/>
    <col min="11928" max="11950" width="9.140625" style="27" customWidth="1"/>
    <col min="11951" max="12183" width="9.140625" style="27"/>
    <col min="12184" max="12206" width="9.140625" style="27" customWidth="1"/>
    <col min="12207" max="12439" width="9.140625" style="27"/>
    <col min="12440" max="12462" width="9.140625" style="27" customWidth="1"/>
    <col min="12463" max="12695" width="9.140625" style="27"/>
    <col min="12696" max="12718" width="9.140625" style="27" customWidth="1"/>
    <col min="12719" max="12951" width="9.140625" style="27"/>
    <col min="12952" max="12974" width="9.140625" style="27" customWidth="1"/>
    <col min="12975" max="13207" width="9.140625" style="27"/>
    <col min="13208" max="13230" width="9.140625" style="27" customWidth="1"/>
    <col min="13231" max="13463" width="9.140625" style="27"/>
    <col min="13464" max="13486" width="9.140625" style="27" customWidth="1"/>
    <col min="13487" max="13719" width="9.140625" style="27"/>
    <col min="13720" max="13742" width="9.140625" style="27" customWidth="1"/>
    <col min="13743" max="13975" width="9.140625" style="27"/>
    <col min="13976" max="13998" width="9.140625" style="27" customWidth="1"/>
    <col min="13999" max="14231" width="9.140625" style="27"/>
    <col min="14232" max="14254" width="9.140625" style="27" customWidth="1"/>
    <col min="14255" max="14487" width="9.140625" style="27"/>
    <col min="14488" max="14510" width="9.140625" style="27" customWidth="1"/>
    <col min="14511" max="14743" width="9.140625" style="27"/>
    <col min="14744" max="14766" width="9.140625" style="27" customWidth="1"/>
    <col min="14767" max="15024" width="9.140625" style="27"/>
    <col min="15025" max="15026" width="9.140625" style="27" customWidth="1"/>
    <col min="15027" max="16384" width="9.140625" style="27"/>
  </cols>
  <sheetData>
    <row r="1" spans="1:9" ht="126" customHeight="1" x14ac:dyDescent="0.25">
      <c r="C1" s="42" t="s">
        <v>199</v>
      </c>
      <c r="D1" s="43"/>
      <c r="E1" s="43"/>
    </row>
    <row r="2" spans="1:9" ht="123" customHeight="1" x14ac:dyDescent="0.25">
      <c r="C2" s="42" t="s">
        <v>202</v>
      </c>
      <c r="D2" s="43"/>
      <c r="E2" s="43"/>
      <c r="I2" s="39"/>
    </row>
    <row r="3" spans="1:9" x14ac:dyDescent="0.25">
      <c r="A3" s="41" t="s">
        <v>200</v>
      </c>
      <c r="B3" s="41"/>
      <c r="C3" s="41"/>
      <c r="D3" s="41"/>
      <c r="E3" s="41"/>
    </row>
    <row r="4" spans="1:9" x14ac:dyDescent="0.25">
      <c r="A4" s="44" t="s">
        <v>193</v>
      </c>
      <c r="B4" s="44"/>
      <c r="C4" s="44"/>
      <c r="D4" s="44"/>
      <c r="E4" s="44"/>
    </row>
    <row r="5" spans="1:9" ht="37.5" x14ac:dyDescent="0.25">
      <c r="A5" s="30" t="s">
        <v>191</v>
      </c>
      <c r="B5" s="34" t="s">
        <v>16</v>
      </c>
      <c r="C5" s="34" t="s">
        <v>192</v>
      </c>
      <c r="D5" s="34" t="s">
        <v>198</v>
      </c>
      <c r="E5" s="34" t="s">
        <v>201</v>
      </c>
    </row>
    <row r="6" spans="1:9" x14ac:dyDescent="0.25">
      <c r="A6" s="30">
        <v>1</v>
      </c>
      <c r="B6" s="34" t="s">
        <v>194</v>
      </c>
      <c r="C6" s="37" t="s">
        <v>195</v>
      </c>
      <c r="D6" s="37" t="s">
        <v>196</v>
      </c>
      <c r="E6" s="34" t="s">
        <v>197</v>
      </c>
    </row>
    <row r="7" spans="1:9" x14ac:dyDescent="0.25">
      <c r="A7" s="46" t="s">
        <v>203</v>
      </c>
      <c r="B7" s="47" t="s">
        <v>204</v>
      </c>
      <c r="C7" s="71">
        <f>C8+C11+C14+C19+C25</f>
        <v>-10988820.369999999</v>
      </c>
      <c r="D7" s="71">
        <f>D8+D11+D14+D19+D25</f>
        <v>148160.4</v>
      </c>
      <c r="E7" s="72"/>
    </row>
    <row r="8" spans="1:9" x14ac:dyDescent="0.25">
      <c r="A8" s="63" t="s">
        <v>205</v>
      </c>
      <c r="B8" s="64" t="s">
        <v>206</v>
      </c>
      <c r="C8" s="65">
        <f>C9</f>
        <v>16775</v>
      </c>
      <c r="D8" s="65">
        <v>0</v>
      </c>
      <c r="E8" s="66">
        <v>0</v>
      </c>
    </row>
    <row r="9" spans="1:9" x14ac:dyDescent="0.25">
      <c r="A9" s="48" t="s">
        <v>207</v>
      </c>
      <c r="B9" s="49" t="s">
        <v>208</v>
      </c>
      <c r="C9" s="35">
        <f>C10</f>
        <v>16775</v>
      </c>
      <c r="D9" s="35"/>
      <c r="E9" s="28"/>
    </row>
    <row r="10" spans="1:9" x14ac:dyDescent="0.25">
      <c r="A10" s="50" t="s">
        <v>209</v>
      </c>
      <c r="B10" s="51" t="s">
        <v>208</v>
      </c>
      <c r="C10" s="35">
        <v>16775</v>
      </c>
      <c r="D10" s="35"/>
      <c r="E10" s="28"/>
    </row>
    <row r="11" spans="1:9" x14ac:dyDescent="0.25">
      <c r="A11" s="67" t="s">
        <v>210</v>
      </c>
      <c r="B11" s="68" t="s">
        <v>211</v>
      </c>
      <c r="C11" s="65">
        <f>C12</f>
        <v>-13200225</v>
      </c>
      <c r="D11" s="65">
        <v>0</v>
      </c>
      <c r="E11" s="66">
        <v>0</v>
      </c>
    </row>
    <row r="12" spans="1:9" ht="37.5" x14ac:dyDescent="0.25">
      <c r="A12" s="52" t="s">
        <v>212</v>
      </c>
      <c r="B12" s="53" t="s">
        <v>213</v>
      </c>
      <c r="C12" s="35">
        <f>C13</f>
        <v>-13200225</v>
      </c>
      <c r="D12" s="35"/>
      <c r="E12" s="28"/>
    </row>
    <row r="13" spans="1:9" ht="56.25" x14ac:dyDescent="0.25">
      <c r="A13" s="52" t="s">
        <v>214</v>
      </c>
      <c r="B13" s="53" t="s">
        <v>215</v>
      </c>
      <c r="C13" s="35">
        <v>-13200225</v>
      </c>
      <c r="D13" s="35"/>
      <c r="E13" s="28"/>
    </row>
    <row r="14" spans="1:9" ht="37.5" x14ac:dyDescent="0.25">
      <c r="A14" s="63" t="s">
        <v>216</v>
      </c>
      <c r="B14" s="64" t="s">
        <v>217</v>
      </c>
      <c r="C14" s="65">
        <f>C15</f>
        <v>2029356.23</v>
      </c>
      <c r="D14" s="65">
        <f>D15</f>
        <v>148160.4</v>
      </c>
      <c r="E14" s="66">
        <v>0</v>
      </c>
    </row>
    <row r="15" spans="1:9" ht="37.5" x14ac:dyDescent="0.25">
      <c r="A15" s="48" t="s">
        <v>218</v>
      </c>
      <c r="B15" s="49" t="s">
        <v>219</v>
      </c>
      <c r="C15" s="35">
        <f>C16</f>
        <v>2029356.23</v>
      </c>
      <c r="D15" s="35">
        <f>D16</f>
        <v>148160.4</v>
      </c>
      <c r="E15" s="28"/>
    </row>
    <row r="16" spans="1:9" ht="37.5" x14ac:dyDescent="0.25">
      <c r="A16" s="52" t="s">
        <v>220</v>
      </c>
      <c r="B16" s="52" t="s">
        <v>221</v>
      </c>
      <c r="C16" s="35">
        <f>C17+C18</f>
        <v>2029356.23</v>
      </c>
      <c r="D16" s="35">
        <f>D17</f>
        <v>148160.4</v>
      </c>
      <c r="E16" s="28"/>
    </row>
    <row r="17" spans="1:5" ht="56.25" x14ac:dyDescent="0.25">
      <c r="A17" s="51" t="s">
        <v>222</v>
      </c>
      <c r="B17" s="38" t="s">
        <v>223</v>
      </c>
      <c r="C17" s="35">
        <v>2013498.23</v>
      </c>
      <c r="D17" s="35">
        <v>148160.4</v>
      </c>
      <c r="E17" s="28"/>
    </row>
    <row r="18" spans="1:5" ht="56.25" x14ac:dyDescent="0.25">
      <c r="A18" s="38" t="s">
        <v>224</v>
      </c>
      <c r="B18" s="38" t="s">
        <v>225</v>
      </c>
      <c r="C18" s="35">
        <v>15858</v>
      </c>
      <c r="D18" s="35"/>
      <c r="E18" s="28"/>
    </row>
    <row r="19" spans="1:5" x14ac:dyDescent="0.25">
      <c r="A19" s="69" t="s">
        <v>226</v>
      </c>
      <c r="B19" s="70" t="s">
        <v>227</v>
      </c>
      <c r="C19" s="65">
        <f>C20+C23</f>
        <v>15631</v>
      </c>
      <c r="D19" s="65">
        <v>0</v>
      </c>
      <c r="E19" s="66">
        <v>0</v>
      </c>
    </row>
    <row r="20" spans="1:5" ht="37.5" x14ac:dyDescent="0.3">
      <c r="A20" s="54" t="s">
        <v>228</v>
      </c>
      <c r="B20" s="55" t="s">
        <v>229</v>
      </c>
      <c r="C20" s="35">
        <f>C21</f>
        <v>7588</v>
      </c>
      <c r="D20" s="35"/>
      <c r="E20" s="28"/>
    </row>
    <row r="21" spans="1:5" ht="112.5" x14ac:dyDescent="0.3">
      <c r="A21" s="56" t="s">
        <v>230</v>
      </c>
      <c r="B21" s="57" t="s">
        <v>231</v>
      </c>
      <c r="C21" s="35">
        <f>C22</f>
        <v>7588</v>
      </c>
      <c r="D21" s="35"/>
      <c r="E21" s="28"/>
    </row>
    <row r="22" spans="1:5" ht="131.25" x14ac:dyDescent="0.3">
      <c r="A22" s="56" t="s">
        <v>232</v>
      </c>
      <c r="B22" s="57" t="s">
        <v>233</v>
      </c>
      <c r="C22" s="35">
        <v>7588</v>
      </c>
      <c r="D22" s="35"/>
      <c r="E22" s="28"/>
    </row>
    <row r="23" spans="1:5" ht="37.5" x14ac:dyDescent="0.3">
      <c r="A23" s="58" t="s">
        <v>234</v>
      </c>
      <c r="B23" s="59" t="s">
        <v>235</v>
      </c>
      <c r="C23" s="35">
        <f>C24</f>
        <v>8043</v>
      </c>
      <c r="D23" s="35"/>
      <c r="E23" s="28"/>
    </row>
    <row r="24" spans="1:5" ht="56.25" x14ac:dyDescent="0.3">
      <c r="A24" s="60" t="s">
        <v>236</v>
      </c>
      <c r="B24" s="61" t="s">
        <v>237</v>
      </c>
      <c r="C24" s="35">
        <v>8043</v>
      </c>
      <c r="D24" s="35"/>
      <c r="E24" s="28"/>
    </row>
    <row r="25" spans="1:5" x14ac:dyDescent="0.25">
      <c r="A25" s="69" t="s">
        <v>238</v>
      </c>
      <c r="B25" s="70" t="s">
        <v>239</v>
      </c>
      <c r="C25" s="65">
        <f>C26</f>
        <v>149642.4</v>
      </c>
      <c r="D25" s="65">
        <v>0</v>
      </c>
      <c r="E25" s="66">
        <v>0</v>
      </c>
    </row>
    <row r="26" spans="1:5" x14ac:dyDescent="0.3">
      <c r="A26" s="60" t="s">
        <v>240</v>
      </c>
      <c r="B26" s="62" t="s">
        <v>241</v>
      </c>
      <c r="C26" s="35">
        <f>C27</f>
        <v>149642.4</v>
      </c>
      <c r="D26" s="35"/>
      <c r="E26" s="28"/>
    </row>
    <row r="27" spans="1:5" ht="93.75" x14ac:dyDescent="0.3">
      <c r="A27" s="60" t="s">
        <v>242</v>
      </c>
      <c r="B27" s="62" t="s">
        <v>243</v>
      </c>
      <c r="C27" s="35">
        <v>149642.4</v>
      </c>
      <c r="D27" s="35"/>
      <c r="E27" s="28"/>
    </row>
    <row r="28" spans="1:5" s="31" customFormat="1" x14ac:dyDescent="0.25">
      <c r="A28" s="40" t="s">
        <v>40</v>
      </c>
      <c r="B28" s="40"/>
      <c r="C28" s="36">
        <f>C7</f>
        <v>-10988820.369999999</v>
      </c>
      <c r="D28" s="36">
        <f t="shared" ref="D28:E28" si="0">D7</f>
        <v>148160.4</v>
      </c>
      <c r="E28" s="36">
        <f t="shared" si="0"/>
        <v>0</v>
      </c>
    </row>
    <row r="30" spans="1:5" x14ac:dyDescent="0.25">
      <c r="C30" s="32"/>
    </row>
    <row r="31" spans="1:5" x14ac:dyDescent="0.25">
      <c r="C31" s="32"/>
    </row>
    <row r="32" spans="1:5" x14ac:dyDescent="0.25">
      <c r="C32" s="33"/>
    </row>
    <row r="33" spans="3:5" x14ac:dyDescent="0.25">
      <c r="C33" s="33"/>
      <c r="D33" s="29"/>
      <c r="E33" s="29"/>
    </row>
    <row r="34" spans="3:5" x14ac:dyDescent="0.25">
      <c r="C34" s="32"/>
    </row>
    <row r="35" spans="3:5" x14ac:dyDescent="0.25">
      <c r="C35" s="32"/>
    </row>
    <row r="36" spans="3:5" x14ac:dyDescent="0.25">
      <c r="C36" s="32"/>
    </row>
    <row r="37" spans="3:5" x14ac:dyDescent="0.25">
      <c r="C37" s="32"/>
    </row>
    <row r="38" spans="3:5" x14ac:dyDescent="0.25">
      <c r="C38" s="32"/>
    </row>
    <row r="39" spans="3:5" x14ac:dyDescent="0.25">
      <c r="C39" s="32"/>
    </row>
    <row r="40" spans="3:5" x14ac:dyDescent="0.25">
      <c r="C40" s="32"/>
    </row>
    <row r="41" spans="3:5" x14ac:dyDescent="0.25">
      <c r="C41" s="32"/>
    </row>
    <row r="42" spans="3:5" x14ac:dyDescent="0.25">
      <c r="C42" s="32"/>
    </row>
  </sheetData>
  <autoFilter ref="A5:E28"/>
  <sortState ref="A339:W367">
    <sortCondition ref="B339:B367"/>
  </sortState>
  <mergeCells count="5">
    <mergeCell ref="A28:B28"/>
    <mergeCell ref="A3:E3"/>
    <mergeCell ref="C1:E1"/>
    <mergeCell ref="C2:E2"/>
    <mergeCell ref="A4:E4"/>
  </mergeCells>
  <pageMargins left="0.47244094488188981" right="0.15748031496062992" top="0.47244094488188981" bottom="0.39370078740157483" header="0.15748031496062992" footer="0.15748031496062992"/>
  <pageSetup paperSize="9" scale="46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41</v>
      </c>
      <c r="D1" s="7" t="s">
        <v>42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44</v>
      </c>
      <c r="G2" s="9" t="s">
        <v>41</v>
      </c>
      <c r="H2" s="13" t="s">
        <v>43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46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47</v>
      </c>
      <c r="D5" s="4">
        <v>68563000</v>
      </c>
      <c r="F5" s="10">
        <v>803</v>
      </c>
      <c r="G5" s="10" t="s">
        <v>85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48</v>
      </c>
      <c r="D6" s="4">
        <v>105573900</v>
      </c>
      <c r="F6" s="10">
        <v>803</v>
      </c>
      <c r="G6" s="10" t="s">
        <v>86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48</v>
      </c>
      <c r="D7" s="4">
        <v>19185800</v>
      </c>
      <c r="F7" s="10">
        <v>808</v>
      </c>
      <c r="G7" s="10" t="s">
        <v>69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94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55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85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49</v>
      </c>
      <c r="D12" s="4">
        <v>47800</v>
      </c>
      <c r="F12" s="10">
        <v>812</v>
      </c>
      <c r="G12" s="10" t="s">
        <v>62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50</v>
      </c>
      <c r="D13" s="4">
        <v>49800</v>
      </c>
      <c r="F13" s="10">
        <v>812</v>
      </c>
      <c r="G13" s="10" t="s">
        <v>87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51</v>
      </c>
      <c r="D14" s="4">
        <v>14079000</v>
      </c>
      <c r="F14" s="10">
        <v>812</v>
      </c>
      <c r="G14" s="10" t="s">
        <v>88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89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95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53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52</v>
      </c>
      <c r="D19" s="4">
        <v>244375</v>
      </c>
      <c r="F19" s="10">
        <v>814</v>
      </c>
      <c r="G19" s="10" t="s">
        <v>66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78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53</v>
      </c>
      <c r="D21" s="4">
        <v>52138500</v>
      </c>
      <c r="F21" s="10">
        <v>814</v>
      </c>
      <c r="G21" s="10" t="s">
        <v>80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81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83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84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54</v>
      </c>
      <c r="D25" s="4">
        <v>25832500</v>
      </c>
      <c r="F25" s="10">
        <v>814</v>
      </c>
      <c r="G25" s="10" t="s">
        <v>85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55</v>
      </c>
      <c r="D26" s="5">
        <v>1938400</v>
      </c>
      <c r="F26" s="10">
        <v>814</v>
      </c>
      <c r="G26" s="10" t="s">
        <v>96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56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83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57</v>
      </c>
      <c r="D31" s="5">
        <v>34354400</v>
      </c>
      <c r="F31" s="10">
        <v>815</v>
      </c>
      <c r="G31" s="10" t="s">
        <v>87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58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59</v>
      </c>
      <c r="D33" s="5">
        <v>205282400</v>
      </c>
      <c r="F33" s="10">
        <v>816</v>
      </c>
      <c r="G33" s="10" t="s">
        <v>50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59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60</v>
      </c>
      <c r="D35" s="5">
        <v>127412300</v>
      </c>
      <c r="F35" s="10">
        <v>816</v>
      </c>
      <c r="G35" s="10" t="s">
        <v>56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57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61</v>
      </c>
      <c r="D37" s="5">
        <v>2459242000</v>
      </c>
      <c r="F37" s="10">
        <v>816</v>
      </c>
      <c r="G37" s="10" t="s">
        <v>58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62</v>
      </c>
      <c r="D39" s="5">
        <v>5299400</v>
      </c>
      <c r="F39" s="10">
        <v>816</v>
      </c>
      <c r="G39" s="10" t="s">
        <v>85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63</v>
      </c>
      <c r="D40" s="4">
        <v>64354100</v>
      </c>
      <c r="F40" s="10">
        <v>816</v>
      </c>
      <c r="G40" s="10" t="s">
        <v>87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63</v>
      </c>
      <c r="D41" s="4">
        <v>663400</v>
      </c>
      <c r="F41" s="10">
        <v>817</v>
      </c>
      <c r="G41" s="10" t="s">
        <v>59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64</v>
      </c>
      <c r="D42" s="4">
        <v>31292800</v>
      </c>
      <c r="F42" s="10">
        <v>817</v>
      </c>
      <c r="G42" s="10" t="s">
        <v>60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64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64</v>
      </c>
      <c r="D44" s="4">
        <v>376171988</v>
      </c>
      <c r="F44" s="10">
        <v>817</v>
      </c>
      <c r="G44" s="10" t="s">
        <v>61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65</v>
      </c>
      <c r="D45" s="4">
        <v>105412000</v>
      </c>
      <c r="F45" s="10">
        <v>817</v>
      </c>
      <c r="G45" s="10" t="s">
        <v>63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66</v>
      </c>
      <c r="D46" s="4">
        <v>98076300</v>
      </c>
      <c r="F46" s="10">
        <v>817</v>
      </c>
      <c r="G46" s="10" t="s">
        <v>64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67</v>
      </c>
      <c r="D47" s="5">
        <v>27649800</v>
      </c>
      <c r="F47" s="10">
        <v>817</v>
      </c>
      <c r="G47" s="10" t="s">
        <v>65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68</v>
      </c>
      <c r="D48" s="4">
        <v>3095800</v>
      </c>
      <c r="F48" s="10">
        <v>817</v>
      </c>
      <c r="G48" s="10" t="s">
        <v>82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69</v>
      </c>
      <c r="D49" s="4">
        <v>7828800</v>
      </c>
      <c r="F49" s="10">
        <v>817</v>
      </c>
      <c r="G49" s="10" t="s">
        <v>88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70</v>
      </c>
      <c r="D50" s="5">
        <v>312604800</v>
      </c>
      <c r="F50" s="10">
        <v>817</v>
      </c>
      <c r="G50" s="10" t="s">
        <v>97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71</v>
      </c>
      <c r="D51" s="4">
        <v>323015300</v>
      </c>
      <c r="F51" s="10">
        <v>817</v>
      </c>
      <c r="G51" s="10" t="s">
        <v>98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99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72</v>
      </c>
      <c r="D53" s="5">
        <v>5673400</v>
      </c>
      <c r="F53" s="10">
        <v>817</v>
      </c>
      <c r="G53" s="10" t="s">
        <v>100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73</v>
      </c>
      <c r="D54" s="5">
        <v>2147424400</v>
      </c>
      <c r="F54" s="10">
        <v>817</v>
      </c>
      <c r="G54" s="10" t="s">
        <v>101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102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74</v>
      </c>
      <c r="D56" s="5">
        <v>47341400</v>
      </c>
      <c r="F56" s="10">
        <v>817</v>
      </c>
      <c r="G56" s="10" t="s">
        <v>103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75</v>
      </c>
      <c r="D57" s="5">
        <v>81383300</v>
      </c>
      <c r="F57" s="10">
        <v>817</v>
      </c>
      <c r="G57" s="10" t="s">
        <v>104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105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106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107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76</v>
      </c>
      <c r="D61" s="5">
        <v>6166400</v>
      </c>
      <c r="F61" s="10">
        <v>817</v>
      </c>
      <c r="G61" s="10" t="s">
        <v>108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109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77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46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78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79</v>
      </c>
      <c r="D66" s="5">
        <v>141199789.66</v>
      </c>
      <c r="F66" s="10">
        <v>818</v>
      </c>
      <c r="G66" s="10" t="s">
        <v>47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80</v>
      </c>
      <c r="D68" s="4">
        <v>1700000</v>
      </c>
      <c r="F68" s="10">
        <v>819</v>
      </c>
      <c r="G68" s="10" t="s">
        <v>48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64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81</v>
      </c>
      <c r="D72" s="5">
        <v>84191400</v>
      </c>
      <c r="F72" s="10">
        <v>819</v>
      </c>
      <c r="G72" s="10" t="s">
        <v>72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81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82</v>
      </c>
      <c r="D74" s="5">
        <v>4470345500</v>
      </c>
      <c r="F74" s="10">
        <v>819</v>
      </c>
      <c r="G74" s="10" t="s">
        <v>87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83</v>
      </c>
      <c r="D75" s="5">
        <v>7343300</v>
      </c>
      <c r="F75" s="10">
        <v>819</v>
      </c>
      <c r="G75" s="10" t="s">
        <v>90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83</v>
      </c>
      <c r="D76" s="5">
        <v>1892700</v>
      </c>
      <c r="F76" s="10">
        <v>819</v>
      </c>
      <c r="G76" s="10" t="s">
        <v>110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83</v>
      </c>
      <c r="D77" s="5">
        <v>7919200</v>
      </c>
      <c r="F77" s="10">
        <v>819</v>
      </c>
      <c r="G77" s="10" t="s">
        <v>111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84</v>
      </c>
      <c r="D78" s="5">
        <v>47470000</v>
      </c>
      <c r="F78" s="10">
        <v>819</v>
      </c>
      <c r="G78" s="10" t="s">
        <v>112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84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84</v>
      </c>
      <c r="D80" s="5">
        <v>21000000</v>
      </c>
      <c r="F80" s="10">
        <v>821</v>
      </c>
      <c r="G80" s="10" t="s">
        <v>49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85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86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85</v>
      </c>
      <c r="D83" s="5">
        <v>2607</v>
      </c>
      <c r="F83" s="10">
        <v>821</v>
      </c>
      <c r="G83" s="10" t="s">
        <v>52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87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87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88</v>
      </c>
      <c r="D86" s="5">
        <v>78.36</v>
      </c>
      <c r="F86" s="10">
        <v>821</v>
      </c>
      <c r="G86" s="10" t="s">
        <v>54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88</v>
      </c>
      <c r="D87" s="5">
        <v>23162329.780000001</v>
      </c>
      <c r="F87" s="10">
        <v>821</v>
      </c>
      <c r="G87" s="10" t="s">
        <v>71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89</v>
      </c>
      <c r="D88" s="5">
        <v>38678.879999999997</v>
      </c>
      <c r="F88" s="10">
        <v>821</v>
      </c>
      <c r="G88" s="10" t="s">
        <v>73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85</v>
      </c>
      <c r="D89" s="5">
        <v>2385</v>
      </c>
      <c r="F89" s="10">
        <v>821</v>
      </c>
      <c r="G89" s="10" t="s">
        <v>74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87</v>
      </c>
      <c r="D90" s="5">
        <v>6078</v>
      </c>
      <c r="F90" s="10">
        <v>821</v>
      </c>
      <c r="G90" s="10" t="s">
        <v>75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85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87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88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87</v>
      </c>
      <c r="D94" s="5">
        <v>44377.98</v>
      </c>
      <c r="F94" s="10">
        <v>821</v>
      </c>
      <c r="G94" s="10" t="s">
        <v>76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90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85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87</v>
      </c>
      <c r="D97" s="5">
        <v>16692.560000000001</v>
      </c>
      <c r="F97" s="10">
        <v>821</v>
      </c>
      <c r="G97" s="10" t="s">
        <v>79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87</v>
      </c>
      <c r="D98" s="5">
        <v>303579.03999999998</v>
      </c>
      <c r="F98" s="10">
        <v>821</v>
      </c>
      <c r="G98" s="10" t="s">
        <v>85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91</v>
      </c>
      <c r="D99" s="5">
        <v>695332.38</v>
      </c>
      <c r="F99" s="10">
        <v>821</v>
      </c>
      <c r="G99" s="10" t="s">
        <v>87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86</v>
      </c>
      <c r="D100" s="5">
        <v>121289.9</v>
      </c>
      <c r="F100" s="10">
        <v>821</v>
      </c>
      <c r="G100" s="10" t="s">
        <v>91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88</v>
      </c>
      <c r="D101" s="5">
        <v>9000</v>
      </c>
      <c r="F101" s="10">
        <v>821</v>
      </c>
      <c r="G101" s="10" t="s">
        <v>113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85</v>
      </c>
      <c r="D102" s="5">
        <v>7872.4</v>
      </c>
      <c r="F102" s="10">
        <v>821</v>
      </c>
      <c r="G102" s="10" t="s">
        <v>114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87</v>
      </c>
      <c r="D103" s="5">
        <v>3898395</v>
      </c>
      <c r="F103" s="10">
        <v>821</v>
      </c>
      <c r="G103" s="10" t="s">
        <v>115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87</v>
      </c>
      <c r="D104" s="5">
        <v>53978.59</v>
      </c>
      <c r="F104" s="10">
        <v>821</v>
      </c>
      <c r="G104" s="10" t="s">
        <v>116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92</v>
      </c>
      <c r="D105" s="5">
        <v>1268250</v>
      </c>
      <c r="F105" s="10">
        <v>821</v>
      </c>
      <c r="G105" s="10" t="s">
        <v>117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87</v>
      </c>
      <c r="D106" s="5">
        <v>156750</v>
      </c>
      <c r="F106" s="10">
        <v>821</v>
      </c>
      <c r="G106" s="10" t="s">
        <v>118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87</v>
      </c>
      <c r="D107" s="5">
        <v>200</v>
      </c>
      <c r="F107" s="10">
        <v>821</v>
      </c>
      <c r="G107" s="10" t="s">
        <v>119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93</v>
      </c>
      <c r="D108" s="6">
        <v>3549.22</v>
      </c>
      <c r="F108" s="10">
        <v>821</v>
      </c>
      <c r="G108" s="10" t="s">
        <v>120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93</v>
      </c>
      <c r="D109" s="5">
        <v>6596.29</v>
      </c>
      <c r="F109" s="10">
        <v>821</v>
      </c>
      <c r="G109" s="10" t="s">
        <v>121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94</v>
      </c>
      <c r="D110" s="6">
        <v>-58922.61</v>
      </c>
      <c r="F110" s="10">
        <v>821</v>
      </c>
      <c r="G110" s="10" t="s">
        <v>122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95</v>
      </c>
      <c r="D111" s="6">
        <v>-34424.199999999997</v>
      </c>
      <c r="F111" s="10">
        <v>821</v>
      </c>
      <c r="G111" s="10" t="s">
        <v>123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96</v>
      </c>
      <c r="D112" s="6">
        <v>-1935175.18</v>
      </c>
      <c r="F112" s="10">
        <v>821</v>
      </c>
      <c r="G112" s="10" t="s">
        <v>124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97</v>
      </c>
      <c r="D113" s="6">
        <v>-316897.07</v>
      </c>
      <c r="F113" s="10">
        <v>825</v>
      </c>
      <c r="G113" s="10" t="s">
        <v>48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98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99</v>
      </c>
      <c r="D115" s="6">
        <v>-20000</v>
      </c>
      <c r="F115" s="10">
        <v>825</v>
      </c>
      <c r="G115" s="10" t="s">
        <v>51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100</v>
      </c>
      <c r="D116" s="6">
        <v>-220.81</v>
      </c>
      <c r="F116" s="10">
        <v>825</v>
      </c>
      <c r="G116" s="10" t="s">
        <v>86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101</v>
      </c>
      <c r="D117" s="6">
        <v>-165770.21</v>
      </c>
      <c r="F117" s="10">
        <v>825</v>
      </c>
      <c r="G117" s="10" t="s">
        <v>88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102</v>
      </c>
      <c r="D118" s="6">
        <v>-350415.95</v>
      </c>
      <c r="F118" s="10">
        <v>825</v>
      </c>
      <c r="G118" s="10" t="s">
        <v>109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103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104</v>
      </c>
      <c r="D120" s="6">
        <v>-324836.61</v>
      </c>
      <c r="F120" s="10">
        <v>832</v>
      </c>
      <c r="G120" s="10" t="s">
        <v>77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105</v>
      </c>
      <c r="D121" s="6">
        <v>-891503</v>
      </c>
      <c r="F121" s="10">
        <v>832</v>
      </c>
      <c r="G121" s="10" t="s">
        <v>125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106</v>
      </c>
      <c r="D122" s="6">
        <v>-746419.55</v>
      </c>
      <c r="F122" s="10">
        <v>832</v>
      </c>
      <c r="G122" s="10" t="s">
        <v>126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107</v>
      </c>
      <c r="D123" s="6">
        <v>-749310.19</v>
      </c>
      <c r="F123" s="10">
        <v>836</v>
      </c>
      <c r="G123" s="10" t="s">
        <v>70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108</v>
      </c>
      <c r="D124" s="6">
        <v>-189903.46</v>
      </c>
      <c r="F124" s="10">
        <v>836</v>
      </c>
      <c r="G124" s="10" t="s">
        <v>85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109</v>
      </c>
      <c r="D125" s="6">
        <v>-286564.93</v>
      </c>
      <c r="F125" s="10">
        <v>836</v>
      </c>
      <c r="G125" s="10" t="s">
        <v>127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110</v>
      </c>
      <c r="D126" s="6">
        <v>-47836.31</v>
      </c>
      <c r="F126" s="10">
        <v>837</v>
      </c>
      <c r="G126" s="10" t="s">
        <v>87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111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112</v>
      </c>
      <c r="D128" s="6">
        <v>-1986625.43</v>
      </c>
      <c r="F128" s="10">
        <v>840</v>
      </c>
      <c r="G128" s="10" t="s">
        <v>87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113</v>
      </c>
      <c r="D129" s="6">
        <v>-695332.38</v>
      </c>
      <c r="F129" s="10">
        <v>840</v>
      </c>
      <c r="G129" s="10" t="s">
        <v>92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114</v>
      </c>
      <c r="D130" s="6">
        <v>-62946.1</v>
      </c>
      <c r="F130" s="10">
        <v>840</v>
      </c>
      <c r="G130" s="10" t="s">
        <v>128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115</v>
      </c>
      <c r="D131" s="6">
        <v>-5488.75</v>
      </c>
      <c r="F131" s="10">
        <v>842</v>
      </c>
      <c r="G131" s="10" t="s">
        <v>67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116</v>
      </c>
      <c r="D132" s="6">
        <v>-16775.189999999999</v>
      </c>
      <c r="F132" s="10">
        <v>842</v>
      </c>
      <c r="G132" s="10" t="s">
        <v>68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117</v>
      </c>
      <c r="D133" s="6">
        <v>-10285683.98</v>
      </c>
      <c r="F133" s="10">
        <v>842</v>
      </c>
      <c r="G133" s="10" t="s">
        <v>87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118</v>
      </c>
      <c r="D134" s="6">
        <v>-1479.41</v>
      </c>
      <c r="F134" s="10">
        <v>842</v>
      </c>
      <c r="G134" s="10" t="s">
        <v>93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119</v>
      </c>
      <c r="D135" s="6">
        <v>-1393.43</v>
      </c>
      <c r="F135" s="10">
        <v>842</v>
      </c>
      <c r="G135" s="10" t="s">
        <v>129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120</v>
      </c>
      <c r="D136" s="6">
        <v>-1140831.3400000001</v>
      </c>
      <c r="F136" s="10" t="s">
        <v>45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121</v>
      </c>
      <c r="D137" s="6">
        <v>-11473.52</v>
      </c>
      <c r="F137" s="11"/>
      <c r="G137" s="11" t="s">
        <v>130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122</v>
      </c>
      <c r="D138" s="6">
        <v>-9569.4599999999991</v>
      </c>
      <c r="F138" s="11"/>
      <c r="G138" s="11" t="s">
        <v>131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123</v>
      </c>
      <c r="D139" s="6">
        <v>-178486.95</v>
      </c>
      <c r="F139" s="11"/>
      <c r="G139" s="11" t="s">
        <v>132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124</v>
      </c>
      <c r="D140" s="6">
        <v>-1110731</v>
      </c>
      <c r="F140" s="11"/>
      <c r="G140" s="11" t="s">
        <v>133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109</v>
      </c>
      <c r="D141" s="6">
        <v>-188790.49</v>
      </c>
      <c r="F141" s="11"/>
      <c r="G141" s="11" t="s">
        <v>134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125</v>
      </c>
      <c r="D142" s="6">
        <v>-214575.32</v>
      </c>
      <c r="F142" s="11"/>
      <c r="G142" s="11" t="s">
        <v>135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125</v>
      </c>
      <c r="D143" s="6">
        <v>-103124.7</v>
      </c>
      <c r="F143" s="11"/>
      <c r="G143" s="11" t="s">
        <v>136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126</v>
      </c>
      <c r="D144" s="6">
        <v>-223082.03</v>
      </c>
      <c r="F144" s="11"/>
      <c r="G144" s="11" t="s">
        <v>137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127</v>
      </c>
      <c r="D145" s="6">
        <v>-3398.34</v>
      </c>
      <c r="F145" s="11"/>
      <c r="G145" s="11" t="s">
        <v>138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128</v>
      </c>
      <c r="D146" s="6">
        <v>-1268250</v>
      </c>
      <c r="F146" s="11"/>
      <c r="G146" s="11" t="s">
        <v>139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128</v>
      </c>
      <c r="D147" s="6">
        <v>-100000</v>
      </c>
      <c r="F147" s="11"/>
      <c r="G147" s="11" t="s">
        <v>140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128</v>
      </c>
      <c r="D148" s="6">
        <v>-300000</v>
      </c>
      <c r="F148" s="11"/>
      <c r="G148" s="11" t="s">
        <v>141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128</v>
      </c>
      <c r="D149" s="6">
        <v>-193643</v>
      </c>
      <c r="F149" s="11"/>
      <c r="G149" s="11" t="s">
        <v>142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128</v>
      </c>
      <c r="D150" s="6">
        <v>-3051.72</v>
      </c>
      <c r="F150" s="11"/>
      <c r="G150" s="11" t="s">
        <v>143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128</v>
      </c>
      <c r="D151" s="6">
        <v>-15195</v>
      </c>
      <c r="F151" s="11"/>
      <c r="G151" s="11" t="s">
        <v>144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128</v>
      </c>
      <c r="D152" s="6">
        <v>-1014381.58</v>
      </c>
      <c r="F152" s="11"/>
      <c r="G152" s="11" t="s">
        <v>145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128</v>
      </c>
      <c r="D153" s="6">
        <v>-13049045.98</v>
      </c>
      <c r="F153" s="11"/>
      <c r="G153" s="11" t="s">
        <v>146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129</v>
      </c>
      <c r="D154" s="6">
        <v>-3549.22</v>
      </c>
      <c r="G154" s="11" t="s">
        <v>147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129</v>
      </c>
      <c r="D155" s="6">
        <v>-6596.29</v>
      </c>
      <c r="G155" s="11" t="s">
        <v>148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148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149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150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150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150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150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150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151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152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153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154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155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156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156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157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158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158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159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160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161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162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163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164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165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166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167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168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169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170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171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172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173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174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175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176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177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178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179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180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181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182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183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184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185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186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45" t="s">
        <v>190</v>
      </c>
      <c r="B1" s="45"/>
      <c r="C1" s="45"/>
      <c r="D1" s="45"/>
      <c r="E1" s="45"/>
      <c r="F1" s="45"/>
      <c r="G1" s="45"/>
      <c r="H1" s="45"/>
      <c r="I1" s="45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187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189</v>
      </c>
      <c r="I3" s="24" t="s">
        <v>188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2024 - 2026</vt:lpstr>
      <vt:lpstr>data 2018</vt:lpstr>
      <vt:lpstr>для Старовойтовой</vt:lpstr>
      <vt:lpstr>'2024 - 2026'!Заголовки_для_печати</vt:lpstr>
      <vt:lpstr>'для Старовойтовой'!Заголовки_для_печати</vt:lpstr>
      <vt:lpstr>'2024 - 2026'!Область_печати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2024-04-23T06:51:58Z</cp:lastPrinted>
  <dcterms:created xsi:type="dcterms:W3CDTF">2018-12-25T15:55:39Z</dcterms:created>
  <dcterms:modified xsi:type="dcterms:W3CDTF">2024-06-05T12:41:39Z</dcterms:modified>
</cp:coreProperties>
</file>