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510" yWindow="555" windowWidth="15975" windowHeight="9150"/>
  </bookViews>
  <sheets>
    <sheet name="без учета счетов бюджета" sheetId="2" r:id="rId1"/>
  </sheets>
  <definedNames>
    <definedName name="_xlnm.Print_Titles" localSheetId="0">'без учета счетов бюджета'!$6:$7</definedName>
  </definedNames>
  <calcPr calcId="145621"/>
</workbook>
</file>

<file path=xl/calcChain.xml><?xml version="1.0" encoding="utf-8"?>
<calcChain xmlns="http://schemas.openxmlformats.org/spreadsheetml/2006/main">
  <c r="T8" i="2" l="1"/>
  <c r="T17" i="2"/>
  <c r="T16" i="2"/>
  <c r="T15" i="2"/>
  <c r="T14" i="2"/>
  <c r="T13" i="2"/>
  <c r="T12" i="2"/>
  <c r="T11" i="2"/>
  <c r="T10" i="2"/>
  <c r="T9" i="2"/>
  <c r="S9" i="2"/>
  <c r="S10" i="2"/>
  <c r="S11" i="2"/>
  <c r="S12" i="2"/>
  <c r="S13" i="2"/>
  <c r="S14" i="2"/>
  <c r="S15" i="2"/>
  <c r="S16" i="2"/>
  <c r="S17" i="2"/>
  <c r="S8" i="2"/>
</calcChain>
</file>

<file path=xl/sharedStrings.xml><?xml version="1.0" encoding="utf-8"?>
<sst xmlns="http://schemas.openxmlformats.org/spreadsheetml/2006/main" count="29" uniqueCount="28">
  <si>
    <t/>
  </si>
  <si>
    <t xml:space="preserve">    Обеспечение реализации полномочий органов местного самоуправления Злынковского района</t>
  </si>
  <si>
    <t xml:space="preserve">    Управление муниципальными финансами Злынковского района</t>
  </si>
  <si>
    <t xml:space="preserve">    Управление муниципальной собственностью Злынковского района</t>
  </si>
  <si>
    <t xml:space="preserve">    Развитие образования Злынковского района</t>
  </si>
  <si>
    <t xml:space="preserve">    Развитие культуры и сохранения культурного наследия Злынковского района</t>
  </si>
  <si>
    <t xml:space="preserve">    Развитие жилищно-коммунального хозяйства, благоустройства и дорожного хозяйства Злынковского района</t>
  </si>
  <si>
    <t xml:space="preserve">    Обеспечение безопасносности дорожного движения в Злынковсковком районе</t>
  </si>
  <si>
    <t xml:space="preserve">    Чистая вода</t>
  </si>
  <si>
    <t xml:space="preserve">    Непрограммная деятельность</t>
  </si>
  <si>
    <t>ВСЕГО РАСХОДОВ:</t>
  </si>
  <si>
    <t>рублей</t>
  </si>
  <si>
    <t>Первоначаль ный план</t>
  </si>
  <si>
    <t>Исполнено           на 01.04.2022г</t>
  </si>
  <si>
    <t>Исполнено           на 01.04.2023г</t>
  </si>
  <si>
    <t>03</t>
  </si>
  <si>
    <t>04</t>
  </si>
  <si>
    <t>05</t>
  </si>
  <si>
    <t>06</t>
  </si>
  <si>
    <t>07</t>
  </si>
  <si>
    <t>08</t>
  </si>
  <si>
    <t>09</t>
  </si>
  <si>
    <t>Уточненный план на 01.04.2023 год</t>
  </si>
  <si>
    <t>% исполнения</t>
  </si>
  <si>
    <t>Темп роста/снижения  2023 г. к соответствующему периоду 2022 г., %</t>
  </si>
  <si>
    <t>МП</t>
  </si>
  <si>
    <t>Наименование программы</t>
  </si>
  <si>
    <t>Расходы бюджета  Злынковского муниципального района Брянской области                                                                                                                                                                                                            по    муниципальным программам и непрограммным направлениям деятельности                                                                                                                                                                                              за 1 квартал 2023 года в сравнении с 2022 годом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</si>
</sst>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</fills>
  <borders count="1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</borders>
  <cellStyleXfs count="25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</cellStyleXfs>
  <cellXfs count="49">
    <xf numFmtId="0" fontId="0" fillId="0" borderId="0" xfId="0"/>
    <xf numFmtId="0" fontId="7" fillId="0" borderId="0" xfId="0" applyFont="1" applyFill="1" applyProtection="1">
      <protection locked="0"/>
    </xf>
    <xf numFmtId="0" fontId="8" fillId="0" borderId="1" xfId="1" applyNumberFormat="1" applyFont="1" applyFill="1" applyProtection="1">
      <alignment wrapText="1"/>
    </xf>
    <xf numFmtId="0" fontId="8" fillId="0" borderId="1" xfId="2" applyNumberFormat="1" applyFont="1" applyFill="1" applyProtection="1"/>
    <xf numFmtId="0" fontId="8" fillId="0" borderId="1" xfId="14" applyNumberFormat="1" applyFont="1" applyFill="1" applyProtection="1">
      <alignment horizontal="left" wrapText="1"/>
    </xf>
    <xf numFmtId="0" fontId="8" fillId="0" borderId="1" xfId="4" applyNumberFormat="1" applyFont="1" applyFill="1" applyProtection="1">
      <alignment horizontal="center"/>
    </xf>
    <xf numFmtId="4" fontId="8" fillId="0" borderId="2" xfId="9" applyNumberFormat="1" applyFont="1" applyFill="1" applyProtection="1">
      <alignment horizontal="right" vertical="top" shrinkToFit="1"/>
    </xf>
    <xf numFmtId="10" fontId="8" fillId="0" borderId="2" xfId="10" applyNumberFormat="1" applyFont="1" applyFill="1" applyProtection="1">
      <alignment horizontal="right" vertical="top" shrinkToFit="1"/>
    </xf>
    <xf numFmtId="4" fontId="8" fillId="0" borderId="2" xfId="12" applyNumberFormat="1" applyFont="1" applyFill="1" applyProtection="1">
      <alignment horizontal="right" vertical="top" shrinkToFit="1"/>
    </xf>
    <xf numFmtId="0" fontId="8" fillId="0" borderId="2" xfId="6" applyNumberFormat="1" applyFont="1" applyFill="1" applyAlignment="1" applyProtection="1">
      <alignment horizontal="center" vertical="center" wrapText="1"/>
    </xf>
    <xf numFmtId="164" fontId="8" fillId="0" borderId="1" xfId="2" applyNumberFormat="1" applyFont="1" applyFill="1" applyProtection="1"/>
    <xf numFmtId="164" fontId="8" fillId="0" borderId="1" xfId="4" applyNumberFormat="1" applyFont="1" applyFill="1" applyProtection="1">
      <alignment horizontal="center"/>
    </xf>
    <xf numFmtId="164" fontId="8" fillId="0" borderId="2" xfId="10" applyNumberFormat="1" applyFont="1" applyFill="1" applyProtection="1">
      <alignment horizontal="right" vertical="top" shrinkToFit="1"/>
    </xf>
    <xf numFmtId="164" fontId="8" fillId="0" borderId="1" xfId="14" applyNumberFormat="1" applyFont="1" applyFill="1" applyProtection="1">
      <alignment horizontal="left" wrapText="1"/>
    </xf>
    <xf numFmtId="164" fontId="7" fillId="0" borderId="0" xfId="0" applyNumberFormat="1" applyFont="1" applyFill="1" applyProtection="1">
      <protection locked="0"/>
    </xf>
    <xf numFmtId="4" fontId="8" fillId="0" borderId="9" xfId="9" applyNumberFormat="1" applyFont="1" applyFill="1" applyBorder="1" applyProtection="1">
      <alignment horizontal="right" vertical="top" shrinkToFit="1"/>
    </xf>
    <xf numFmtId="4" fontId="8" fillId="0" borderId="9" xfId="12" applyNumberFormat="1" applyFont="1" applyFill="1" applyBorder="1" applyProtection="1">
      <alignment horizontal="right" vertical="top" shrinkToFit="1"/>
    </xf>
    <xf numFmtId="0" fontId="8" fillId="0" borderId="1" xfId="2" applyNumberFormat="1" applyFont="1" applyFill="1" applyAlignment="1" applyProtection="1">
      <alignment vertical="top"/>
    </xf>
    <xf numFmtId="0" fontId="7" fillId="0" borderId="0" xfId="0" applyFont="1" applyFill="1" applyAlignment="1" applyProtection="1">
      <alignment vertical="top"/>
      <protection locked="0"/>
    </xf>
    <xf numFmtId="4" fontId="9" fillId="0" borderId="10" xfId="0" applyNumberFormat="1" applyFont="1" applyBorder="1" applyAlignment="1">
      <alignment horizontal="right" vertical="top" wrapText="1"/>
    </xf>
    <xf numFmtId="0" fontId="9" fillId="0" borderId="10" xfId="0" applyFont="1" applyBorder="1" applyAlignment="1">
      <alignment horizontal="right" vertical="top" wrapText="1"/>
    </xf>
    <xf numFmtId="0" fontId="8" fillId="0" borderId="5" xfId="7" applyNumberFormat="1" applyFont="1" applyFill="1" applyBorder="1" applyProtection="1">
      <alignment vertical="top" wrapText="1"/>
    </xf>
    <xf numFmtId="49" fontId="8" fillId="0" borderId="5" xfId="0" applyNumberFormat="1" applyFont="1" applyBorder="1" applyAlignment="1">
      <alignment horizontal="center" vertical="center" wrapText="1"/>
    </xf>
    <xf numFmtId="1" fontId="8" fillId="0" borderId="5" xfId="8" applyNumberFormat="1" applyFont="1" applyFill="1" applyBorder="1" applyProtection="1">
      <alignment horizontal="center" vertical="top" shrinkToFit="1"/>
    </xf>
    <xf numFmtId="0" fontId="8" fillId="0" borderId="5" xfId="0" applyFont="1" applyBorder="1" applyAlignment="1">
      <alignment horizontal="center" vertical="center" wrapText="1"/>
    </xf>
    <xf numFmtId="0" fontId="8" fillId="0" borderId="2" xfId="6" applyNumberFormat="1" applyFont="1" applyFill="1" applyAlignment="1" applyProtection="1">
      <alignment horizontal="center" vertical="center" wrapText="1"/>
    </xf>
    <xf numFmtId="0" fontId="8" fillId="0" borderId="2" xfId="6" applyFont="1" applyFill="1" applyAlignment="1">
      <alignment horizontal="center" vertical="center" wrapText="1"/>
    </xf>
    <xf numFmtId="0" fontId="8" fillId="0" borderId="5" xfId="11" applyNumberFormat="1" applyFont="1" applyFill="1" applyBorder="1" applyProtection="1">
      <alignment horizontal="left"/>
    </xf>
    <xf numFmtId="0" fontId="8" fillId="0" borderId="5" xfId="11" applyFont="1" applyFill="1" applyBorder="1">
      <alignment horizontal="left"/>
    </xf>
    <xf numFmtId="0" fontId="8" fillId="0" borderId="1" xfId="14" applyNumberFormat="1" applyFont="1" applyFill="1" applyProtection="1">
      <alignment horizontal="left" wrapText="1"/>
    </xf>
    <xf numFmtId="0" fontId="8" fillId="0" borderId="1" xfId="14" applyFont="1" applyFill="1">
      <alignment horizontal="left" wrapText="1"/>
    </xf>
    <xf numFmtId="164" fontId="8" fillId="0" borderId="2" xfId="6" applyNumberFormat="1" applyFont="1" applyFill="1" applyAlignment="1" applyProtection="1">
      <alignment horizontal="center" vertical="center" wrapText="1"/>
    </xf>
    <xf numFmtId="164" fontId="8" fillId="0" borderId="2" xfId="6" applyNumberFormat="1" applyFont="1" applyFill="1" applyAlignment="1">
      <alignment horizontal="center" vertical="center" wrapText="1"/>
    </xf>
    <xf numFmtId="0" fontId="8" fillId="0" borderId="5" xfId="6" applyNumberFormat="1" applyFont="1" applyFill="1" applyBorder="1" applyAlignment="1" applyProtection="1">
      <alignment horizontal="center" vertical="center" wrapText="1"/>
    </xf>
    <xf numFmtId="0" fontId="8" fillId="0" borderId="3" xfId="6" applyNumberFormat="1" applyFont="1" applyFill="1" applyBorder="1" applyAlignment="1" applyProtection="1">
      <alignment horizontal="center" vertical="center" wrapText="1"/>
    </xf>
    <xf numFmtId="0" fontId="8" fillId="0" borderId="4" xfId="6" applyNumberFormat="1" applyFont="1" applyFill="1" applyBorder="1" applyAlignment="1" applyProtection="1">
      <alignment horizontal="center" vertical="center" wrapText="1"/>
    </xf>
    <xf numFmtId="0" fontId="8" fillId="0" borderId="6" xfId="6" applyNumberFormat="1" applyFont="1" applyFill="1" applyBorder="1" applyProtection="1">
      <alignment horizontal="center" vertical="center" wrapText="1"/>
    </xf>
    <xf numFmtId="0" fontId="8" fillId="0" borderId="11" xfId="6" applyFont="1" applyFill="1" applyBorder="1">
      <alignment horizontal="center" vertical="center" wrapText="1"/>
    </xf>
    <xf numFmtId="0" fontId="8" fillId="0" borderId="7" xfId="6" applyNumberFormat="1" applyFont="1" applyFill="1" applyBorder="1" applyAlignment="1" applyProtection="1">
      <alignment horizontal="center" vertical="center" wrapText="1"/>
    </xf>
    <xf numFmtId="0" fontId="8" fillId="0" borderId="8" xfId="6" applyNumberFormat="1" applyFont="1" applyFill="1" applyBorder="1" applyAlignment="1" applyProtection="1">
      <alignment horizontal="center" vertical="center" wrapText="1"/>
    </xf>
    <xf numFmtId="0" fontId="8" fillId="0" borderId="2" xfId="6" applyNumberFormat="1" applyFont="1" applyFill="1" applyProtection="1">
      <alignment horizontal="center" vertical="center" wrapText="1"/>
    </xf>
    <xf numFmtId="0" fontId="8" fillId="0" borderId="3" xfId="6" applyFont="1" applyFill="1" applyBorder="1">
      <alignment horizontal="center" vertical="center" wrapText="1"/>
    </xf>
    <xf numFmtId="0" fontId="8" fillId="0" borderId="1" xfId="1" applyNumberFormat="1" applyFont="1" applyFill="1" applyProtection="1">
      <alignment wrapText="1"/>
    </xf>
    <xf numFmtId="0" fontId="8" fillId="0" borderId="1" xfId="1" applyFont="1" applyFill="1">
      <alignment wrapText="1"/>
    </xf>
    <xf numFmtId="0" fontId="8" fillId="0" borderId="1" xfId="4" applyNumberFormat="1" applyFont="1" applyFill="1" applyProtection="1">
      <alignment horizontal="center"/>
    </xf>
    <xf numFmtId="0" fontId="8" fillId="0" borderId="1" xfId="4" applyFont="1" applyFill="1">
      <alignment horizontal="center"/>
    </xf>
    <xf numFmtId="0" fontId="8" fillId="0" borderId="1" xfId="5" applyNumberFormat="1" applyFont="1" applyFill="1" applyProtection="1">
      <alignment horizontal="right"/>
    </xf>
    <xf numFmtId="0" fontId="8" fillId="0" borderId="1" xfId="5" applyFont="1" applyFill="1">
      <alignment horizontal="right"/>
    </xf>
    <xf numFmtId="0" fontId="8" fillId="0" borderId="1" xfId="3" applyNumberFormat="1" applyFont="1" applyFill="1" applyAlignment="1" applyProtection="1">
      <alignment horizontal="center" wrapText="1"/>
    </xf>
  </cellXfs>
  <cellStyles count="25">
    <cellStyle name="br" xfId="17"/>
    <cellStyle name="col" xfId="16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9"/>
  <sheetViews>
    <sheetView showGridLines="0" tabSelected="1" zoomScaleNormal="100" zoomScaleSheetLayoutView="100" workbookViewId="0">
      <pane ySplit="7" topLeftCell="A8" activePane="bottomLeft" state="frozen"/>
      <selection pane="bottomLeft" activeCell="A4" sqref="A4:R4"/>
    </sheetView>
  </sheetViews>
  <sheetFormatPr defaultRowHeight="15" x14ac:dyDescent="0.25"/>
  <cols>
    <col min="1" max="1" width="40" style="1" customWidth="1"/>
    <col min="2" max="2" width="10.7109375" style="1" customWidth="1"/>
    <col min="3" max="3" width="9.140625" style="1" hidden="1"/>
    <col min="4" max="4" width="14.85546875" style="18" customWidth="1"/>
    <col min="5" max="6" width="14.7109375" style="1" customWidth="1"/>
    <col min="7" max="15" width="9.140625" style="1" hidden="1"/>
    <col min="16" max="16" width="12.42578125" style="1" customWidth="1"/>
    <col min="17" max="18" width="9.140625" style="1" hidden="1"/>
    <col min="19" max="19" width="11.7109375" style="14" customWidth="1"/>
    <col min="20" max="20" width="13.7109375" style="1" customWidth="1"/>
    <col min="21" max="21" width="9.140625" style="1" customWidth="1"/>
    <col min="22" max="16384" width="9.140625" style="1"/>
  </cols>
  <sheetData>
    <row r="1" spans="1:21" x14ac:dyDescent="0.25">
      <c r="A1" s="42"/>
      <c r="B1" s="43"/>
      <c r="C1" s="43"/>
      <c r="D1" s="43"/>
      <c r="E1" s="43"/>
      <c r="F1" s="43"/>
      <c r="G1" s="2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10"/>
      <c r="T1" s="3"/>
      <c r="U1" s="3"/>
    </row>
    <row r="2" spans="1:21" ht="15.2" customHeight="1" x14ac:dyDescent="0.25">
      <c r="A2" s="42"/>
      <c r="B2" s="43"/>
      <c r="C2" s="43"/>
      <c r="D2" s="43"/>
      <c r="E2" s="43"/>
      <c r="F2" s="43"/>
      <c r="G2" s="2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10"/>
      <c r="T2" s="3"/>
      <c r="U2" s="3"/>
    </row>
    <row r="3" spans="1:21" ht="47.25" customHeight="1" x14ac:dyDescent="0.25">
      <c r="A3" s="48" t="s">
        <v>27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  <c r="P3" s="48"/>
      <c r="Q3" s="48"/>
      <c r="R3" s="48"/>
      <c r="S3" s="48"/>
      <c r="T3" s="48"/>
      <c r="U3" s="3"/>
    </row>
    <row r="4" spans="1:21" ht="15.75" customHeight="1" x14ac:dyDescent="0.25">
      <c r="A4" s="44"/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11"/>
      <c r="T4" s="5"/>
      <c r="U4" s="3"/>
    </row>
    <row r="5" spans="1:21" ht="12.75" customHeight="1" x14ac:dyDescent="0.25">
      <c r="A5" s="46" t="s">
        <v>11</v>
      </c>
      <c r="B5" s="47"/>
      <c r="C5" s="47"/>
      <c r="D5" s="47"/>
      <c r="E5" s="47"/>
      <c r="F5" s="47"/>
      <c r="G5" s="47"/>
      <c r="H5" s="47"/>
      <c r="I5" s="47"/>
      <c r="J5" s="47"/>
      <c r="K5" s="47"/>
      <c r="L5" s="47"/>
      <c r="M5" s="47"/>
      <c r="N5" s="47"/>
      <c r="O5" s="47"/>
      <c r="P5" s="47"/>
      <c r="Q5" s="47"/>
      <c r="R5" s="47"/>
      <c r="S5" s="47"/>
      <c r="T5" s="47"/>
      <c r="U5" s="3"/>
    </row>
    <row r="6" spans="1:21" ht="38.25" customHeight="1" x14ac:dyDescent="0.25">
      <c r="A6" s="40" t="s">
        <v>26</v>
      </c>
      <c r="B6" s="40" t="s">
        <v>25</v>
      </c>
      <c r="C6" s="36" t="s">
        <v>0</v>
      </c>
      <c r="D6" s="33" t="s">
        <v>13</v>
      </c>
      <c r="E6" s="38" t="s">
        <v>12</v>
      </c>
      <c r="F6" s="34" t="s">
        <v>22</v>
      </c>
      <c r="G6" s="34"/>
      <c r="H6" s="34"/>
      <c r="I6" s="34"/>
      <c r="J6" s="34"/>
      <c r="K6" s="34"/>
      <c r="L6" s="34"/>
      <c r="M6" s="34"/>
      <c r="N6" s="34"/>
      <c r="O6" s="9"/>
      <c r="P6" s="33" t="s">
        <v>14</v>
      </c>
      <c r="Q6" s="25"/>
      <c r="R6" s="25"/>
      <c r="S6" s="31" t="s">
        <v>23</v>
      </c>
      <c r="T6" s="25" t="s">
        <v>24</v>
      </c>
      <c r="U6" s="3"/>
    </row>
    <row r="7" spans="1:21" ht="66.75" customHeight="1" x14ac:dyDescent="0.25">
      <c r="A7" s="41"/>
      <c r="B7" s="41"/>
      <c r="C7" s="37"/>
      <c r="D7" s="33"/>
      <c r="E7" s="39"/>
      <c r="F7" s="35"/>
      <c r="G7" s="35"/>
      <c r="H7" s="35"/>
      <c r="I7" s="35"/>
      <c r="J7" s="35"/>
      <c r="K7" s="35"/>
      <c r="L7" s="35"/>
      <c r="M7" s="35"/>
      <c r="N7" s="35"/>
      <c r="O7" s="9"/>
      <c r="P7" s="33"/>
      <c r="Q7" s="26"/>
      <c r="R7" s="26"/>
      <c r="S7" s="32"/>
      <c r="T7" s="26"/>
      <c r="U7" s="3"/>
    </row>
    <row r="8" spans="1:21" ht="45" x14ac:dyDescent="0.25">
      <c r="A8" s="21" t="s">
        <v>1</v>
      </c>
      <c r="B8" s="22" t="s">
        <v>15</v>
      </c>
      <c r="C8" s="23"/>
      <c r="D8" s="15">
        <v>6057227.7999999998</v>
      </c>
      <c r="E8" s="15">
        <v>40510250.649999999</v>
      </c>
      <c r="F8" s="6">
        <v>40510250.649999999</v>
      </c>
      <c r="G8" s="6">
        <v>0</v>
      </c>
      <c r="H8" s="6">
        <v>0</v>
      </c>
      <c r="I8" s="6">
        <v>0</v>
      </c>
      <c r="J8" s="6">
        <v>0</v>
      </c>
      <c r="K8" s="6">
        <v>0</v>
      </c>
      <c r="L8" s="6">
        <v>0</v>
      </c>
      <c r="M8" s="6">
        <v>0</v>
      </c>
      <c r="N8" s="6">
        <v>40510250.649999999</v>
      </c>
      <c r="O8" s="6">
        <v>7016522.9000000004</v>
      </c>
      <c r="P8" s="6">
        <v>6985807.5099999998</v>
      </c>
      <c r="Q8" s="6">
        <v>0</v>
      </c>
      <c r="R8" s="6">
        <v>0</v>
      </c>
      <c r="S8" s="12">
        <f>P8/F8</f>
        <v>0.17244542795738046</v>
      </c>
      <c r="T8" s="7">
        <f>P8/D8</f>
        <v>1.1533011041783834</v>
      </c>
      <c r="U8" s="3"/>
    </row>
    <row r="9" spans="1:21" ht="30" x14ac:dyDescent="0.25">
      <c r="A9" s="21" t="s">
        <v>2</v>
      </c>
      <c r="B9" s="22" t="s">
        <v>16</v>
      </c>
      <c r="C9" s="23"/>
      <c r="D9" s="19">
        <v>3786966.35</v>
      </c>
      <c r="E9" s="15">
        <v>18565223</v>
      </c>
      <c r="F9" s="6">
        <v>18565223</v>
      </c>
      <c r="G9" s="6">
        <v>0</v>
      </c>
      <c r="H9" s="6">
        <v>0</v>
      </c>
      <c r="I9" s="6">
        <v>0</v>
      </c>
      <c r="J9" s="6">
        <v>0</v>
      </c>
      <c r="K9" s="6">
        <v>0</v>
      </c>
      <c r="L9" s="6">
        <v>0</v>
      </c>
      <c r="M9" s="6">
        <v>0</v>
      </c>
      <c r="N9" s="6">
        <v>18565223</v>
      </c>
      <c r="O9" s="6">
        <v>4317098.83</v>
      </c>
      <c r="P9" s="6">
        <v>4255945.25</v>
      </c>
      <c r="Q9" s="6">
        <v>0</v>
      </c>
      <c r="R9" s="6">
        <v>0</v>
      </c>
      <c r="S9" s="12">
        <f t="shared" ref="S9:S17" si="0">P9/F9</f>
        <v>0.2292428833200657</v>
      </c>
      <c r="T9" s="7">
        <f t="shared" ref="T9:T17" si="1">P9/D9</f>
        <v>1.1238402606878195</v>
      </c>
      <c r="U9" s="3"/>
    </row>
    <row r="10" spans="1:21" ht="30" x14ac:dyDescent="0.25">
      <c r="A10" s="21" t="s">
        <v>3</v>
      </c>
      <c r="B10" s="22" t="s">
        <v>17</v>
      </c>
      <c r="C10" s="23"/>
      <c r="D10" s="19">
        <v>397383.83</v>
      </c>
      <c r="E10" s="15">
        <v>2428208</v>
      </c>
      <c r="F10" s="6">
        <v>2428208</v>
      </c>
      <c r="G10" s="6">
        <v>0</v>
      </c>
      <c r="H10" s="6">
        <v>0</v>
      </c>
      <c r="I10" s="6">
        <v>0</v>
      </c>
      <c r="J10" s="6">
        <v>0</v>
      </c>
      <c r="K10" s="6">
        <v>0</v>
      </c>
      <c r="L10" s="6">
        <v>0</v>
      </c>
      <c r="M10" s="6">
        <v>0</v>
      </c>
      <c r="N10" s="6">
        <v>2428208</v>
      </c>
      <c r="O10" s="6">
        <v>376675.76</v>
      </c>
      <c r="P10" s="6">
        <v>328783.45</v>
      </c>
      <c r="Q10" s="6">
        <v>0</v>
      </c>
      <c r="R10" s="6">
        <v>0</v>
      </c>
      <c r="S10" s="12">
        <f t="shared" si="0"/>
        <v>0.13540168305186376</v>
      </c>
      <c r="T10" s="7">
        <f t="shared" si="1"/>
        <v>0.82736997627709208</v>
      </c>
      <c r="U10" s="3"/>
    </row>
    <row r="11" spans="1:21" ht="30" x14ac:dyDescent="0.25">
      <c r="A11" s="21" t="s">
        <v>4</v>
      </c>
      <c r="B11" s="22" t="s">
        <v>18</v>
      </c>
      <c r="C11" s="23"/>
      <c r="D11" s="19">
        <v>38390329.350000001</v>
      </c>
      <c r="E11" s="15">
        <v>222302920.69999999</v>
      </c>
      <c r="F11" s="6">
        <v>223633278.13999999</v>
      </c>
      <c r="G11" s="6">
        <v>0</v>
      </c>
      <c r="H11" s="6">
        <v>0</v>
      </c>
      <c r="I11" s="6">
        <v>0</v>
      </c>
      <c r="J11" s="6">
        <v>0</v>
      </c>
      <c r="K11" s="6">
        <v>0</v>
      </c>
      <c r="L11" s="6">
        <v>0</v>
      </c>
      <c r="M11" s="6">
        <v>0</v>
      </c>
      <c r="N11" s="6">
        <v>222302920.69999999</v>
      </c>
      <c r="O11" s="6">
        <v>37838190.119999997</v>
      </c>
      <c r="P11" s="6">
        <v>37743471.479999997</v>
      </c>
      <c r="Q11" s="6">
        <v>0</v>
      </c>
      <c r="R11" s="6">
        <v>0</v>
      </c>
      <c r="S11" s="12">
        <f t="shared" si="0"/>
        <v>0.16877394900222159</v>
      </c>
      <c r="T11" s="7">
        <f t="shared" si="1"/>
        <v>0.98315049959320011</v>
      </c>
      <c r="U11" s="3"/>
    </row>
    <row r="12" spans="1:21" ht="45" x14ac:dyDescent="0.25">
      <c r="A12" s="21" t="s">
        <v>5</v>
      </c>
      <c r="B12" s="22" t="s">
        <v>19</v>
      </c>
      <c r="C12" s="23"/>
      <c r="D12" s="19">
        <v>5332830.18</v>
      </c>
      <c r="E12" s="15">
        <v>24315256.300000001</v>
      </c>
      <c r="F12" s="6">
        <v>24358539.300000001</v>
      </c>
      <c r="G12" s="6">
        <v>0</v>
      </c>
      <c r="H12" s="6">
        <v>0</v>
      </c>
      <c r="I12" s="6">
        <v>0</v>
      </c>
      <c r="J12" s="6">
        <v>0</v>
      </c>
      <c r="K12" s="6">
        <v>0</v>
      </c>
      <c r="L12" s="6">
        <v>0</v>
      </c>
      <c r="M12" s="6">
        <v>0</v>
      </c>
      <c r="N12" s="6">
        <v>24315256.300000001</v>
      </c>
      <c r="O12" s="6">
        <v>4739388.07</v>
      </c>
      <c r="P12" s="6">
        <v>4737020.07</v>
      </c>
      <c r="Q12" s="6">
        <v>0</v>
      </c>
      <c r="R12" s="6">
        <v>0</v>
      </c>
      <c r="S12" s="12">
        <f t="shared" si="0"/>
        <v>0.19447061302234983</v>
      </c>
      <c r="T12" s="7">
        <f t="shared" si="1"/>
        <v>0.88827506410489154</v>
      </c>
      <c r="U12" s="3"/>
    </row>
    <row r="13" spans="1:21" ht="45" x14ac:dyDescent="0.25">
      <c r="A13" s="21" t="s">
        <v>6</v>
      </c>
      <c r="B13" s="22" t="s">
        <v>20</v>
      </c>
      <c r="C13" s="23"/>
      <c r="D13" s="19">
        <v>371945</v>
      </c>
      <c r="E13" s="15">
        <v>3359500</v>
      </c>
      <c r="F13" s="6">
        <v>9713071.4900000002</v>
      </c>
      <c r="G13" s="6">
        <v>0</v>
      </c>
      <c r="H13" s="6">
        <v>0</v>
      </c>
      <c r="I13" s="6">
        <v>0</v>
      </c>
      <c r="J13" s="6">
        <v>0</v>
      </c>
      <c r="K13" s="6">
        <v>0</v>
      </c>
      <c r="L13" s="6">
        <v>0</v>
      </c>
      <c r="M13" s="6">
        <v>0</v>
      </c>
      <c r="N13" s="6">
        <v>3359500</v>
      </c>
      <c r="O13" s="6">
        <v>768048.86</v>
      </c>
      <c r="P13" s="6">
        <v>698079.12</v>
      </c>
      <c r="Q13" s="6">
        <v>0</v>
      </c>
      <c r="R13" s="6">
        <v>0</v>
      </c>
      <c r="S13" s="12">
        <f t="shared" si="0"/>
        <v>7.1870069186528759E-2</v>
      </c>
      <c r="T13" s="7">
        <f t="shared" si="1"/>
        <v>1.8768342631303014</v>
      </c>
      <c r="U13" s="3"/>
    </row>
    <row r="14" spans="1:21" ht="45" x14ac:dyDescent="0.25">
      <c r="A14" s="21" t="s">
        <v>7</v>
      </c>
      <c r="B14" s="22" t="s">
        <v>21</v>
      </c>
      <c r="C14" s="23"/>
      <c r="D14" s="20">
        <v>0</v>
      </c>
      <c r="E14" s="15">
        <v>5000</v>
      </c>
      <c r="F14" s="6">
        <v>5000</v>
      </c>
      <c r="G14" s="6">
        <v>0</v>
      </c>
      <c r="H14" s="6">
        <v>0</v>
      </c>
      <c r="I14" s="6">
        <v>0</v>
      </c>
      <c r="J14" s="6">
        <v>0</v>
      </c>
      <c r="K14" s="6">
        <v>0</v>
      </c>
      <c r="L14" s="6">
        <v>0</v>
      </c>
      <c r="M14" s="6">
        <v>0</v>
      </c>
      <c r="N14" s="6">
        <v>5000</v>
      </c>
      <c r="O14" s="6">
        <v>0</v>
      </c>
      <c r="P14" s="6">
        <v>0</v>
      </c>
      <c r="Q14" s="6">
        <v>0</v>
      </c>
      <c r="R14" s="6">
        <v>0</v>
      </c>
      <c r="S14" s="12">
        <f t="shared" si="0"/>
        <v>0</v>
      </c>
      <c r="T14" s="7" t="e">
        <f t="shared" si="1"/>
        <v>#DIV/0!</v>
      </c>
      <c r="U14" s="3"/>
    </row>
    <row r="15" spans="1:21" ht="15.75" x14ac:dyDescent="0.25">
      <c r="A15" s="21" t="s">
        <v>8</v>
      </c>
      <c r="B15" s="24">
        <v>12</v>
      </c>
      <c r="C15" s="23"/>
      <c r="D15" s="20">
        <v>0</v>
      </c>
      <c r="E15" s="15">
        <v>11410047.74</v>
      </c>
      <c r="F15" s="6">
        <v>11439065.98</v>
      </c>
      <c r="G15" s="6">
        <v>0</v>
      </c>
      <c r="H15" s="6">
        <v>0</v>
      </c>
      <c r="I15" s="6">
        <v>0</v>
      </c>
      <c r="J15" s="6">
        <v>0</v>
      </c>
      <c r="K15" s="6">
        <v>0</v>
      </c>
      <c r="L15" s="6">
        <v>0</v>
      </c>
      <c r="M15" s="6">
        <v>0</v>
      </c>
      <c r="N15" s="6">
        <v>11410047.74</v>
      </c>
      <c r="O15" s="6">
        <v>3361363.3</v>
      </c>
      <c r="P15" s="6">
        <v>3361363.3</v>
      </c>
      <c r="Q15" s="6">
        <v>0</v>
      </c>
      <c r="R15" s="6">
        <v>0</v>
      </c>
      <c r="S15" s="12">
        <f t="shared" si="0"/>
        <v>0.29384945465626205</v>
      </c>
      <c r="T15" s="7" t="e">
        <f t="shared" si="1"/>
        <v>#DIV/0!</v>
      </c>
      <c r="U15" s="3"/>
    </row>
    <row r="16" spans="1:21" ht="15.75" x14ac:dyDescent="0.25">
      <c r="A16" s="21" t="s">
        <v>9</v>
      </c>
      <c r="B16" s="24">
        <v>70</v>
      </c>
      <c r="C16" s="23"/>
      <c r="D16" s="19">
        <v>252954.81</v>
      </c>
      <c r="E16" s="15">
        <v>1306719</v>
      </c>
      <c r="F16" s="6">
        <v>1306719</v>
      </c>
      <c r="G16" s="6">
        <v>0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6">
        <v>0</v>
      </c>
      <c r="N16" s="6">
        <v>1306719</v>
      </c>
      <c r="O16" s="6">
        <v>271276.06</v>
      </c>
      <c r="P16" s="6">
        <v>266976.06</v>
      </c>
      <c r="Q16" s="6">
        <v>0</v>
      </c>
      <c r="R16" s="6">
        <v>0</v>
      </c>
      <c r="S16" s="12">
        <f t="shared" si="0"/>
        <v>0.20431023043209748</v>
      </c>
      <c r="T16" s="7">
        <f t="shared" si="1"/>
        <v>1.0554298611676924</v>
      </c>
      <c r="U16" s="3"/>
    </row>
    <row r="17" spans="1:21" ht="21.75" customHeight="1" x14ac:dyDescent="0.25">
      <c r="A17" s="27" t="s">
        <v>10</v>
      </c>
      <c r="B17" s="28"/>
      <c r="C17" s="28"/>
      <c r="D17" s="19">
        <v>54589637.32</v>
      </c>
      <c r="E17" s="16">
        <v>324203125.38999999</v>
      </c>
      <c r="F17" s="8">
        <v>331959355.56</v>
      </c>
      <c r="G17" s="8">
        <v>0</v>
      </c>
      <c r="H17" s="8">
        <v>0</v>
      </c>
      <c r="I17" s="8">
        <v>0</v>
      </c>
      <c r="J17" s="8">
        <v>0</v>
      </c>
      <c r="K17" s="8">
        <v>0</v>
      </c>
      <c r="L17" s="8">
        <v>0</v>
      </c>
      <c r="M17" s="8">
        <v>0</v>
      </c>
      <c r="N17" s="8">
        <v>324203125.38999999</v>
      </c>
      <c r="O17" s="8">
        <v>58688563.899999999</v>
      </c>
      <c r="P17" s="8">
        <v>58377446.240000002</v>
      </c>
      <c r="Q17" s="8">
        <v>0</v>
      </c>
      <c r="R17" s="8">
        <v>0</v>
      </c>
      <c r="S17" s="12">
        <f t="shared" si="0"/>
        <v>0.17585721041517255</v>
      </c>
      <c r="T17" s="7">
        <f t="shared" si="1"/>
        <v>1.0693869588800557</v>
      </c>
      <c r="U17" s="3"/>
    </row>
    <row r="18" spans="1:21" ht="12.75" customHeight="1" x14ac:dyDescent="0.25">
      <c r="A18" s="3"/>
      <c r="B18" s="3"/>
      <c r="C18" s="3"/>
      <c r="D18" s="17"/>
      <c r="E18" s="3"/>
      <c r="F18" s="3"/>
      <c r="G18" s="3"/>
      <c r="H18" s="3"/>
      <c r="I18" s="3"/>
      <c r="J18" s="3"/>
      <c r="K18" s="3"/>
      <c r="L18" s="3"/>
      <c r="M18" s="3"/>
      <c r="N18" s="3"/>
      <c r="O18" s="3" t="s">
        <v>0</v>
      </c>
      <c r="P18" s="3"/>
      <c r="Q18" s="3"/>
      <c r="R18" s="3"/>
      <c r="S18" s="10"/>
      <c r="T18" s="3"/>
      <c r="U18" s="3"/>
    </row>
    <row r="19" spans="1:21" x14ac:dyDescent="0.25">
      <c r="A19" s="29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4"/>
      <c r="Q19" s="4"/>
      <c r="R19" s="4"/>
      <c r="S19" s="13"/>
      <c r="T19" s="4"/>
      <c r="U19" s="3"/>
    </row>
  </sheetData>
  <mergeCells count="26">
    <mergeCell ref="A1:F1"/>
    <mergeCell ref="A2:F2"/>
    <mergeCell ref="A4:R4"/>
    <mergeCell ref="A5:T5"/>
    <mergeCell ref="A3:T3"/>
    <mergeCell ref="E6:E7"/>
    <mergeCell ref="F6:F7"/>
    <mergeCell ref="G6:G7"/>
    <mergeCell ref="A6:A7"/>
    <mergeCell ref="B6:B7"/>
    <mergeCell ref="T6:T7"/>
    <mergeCell ref="A17:C17"/>
    <mergeCell ref="A19:O19"/>
    <mergeCell ref="Q6:Q7"/>
    <mergeCell ref="R6:R7"/>
    <mergeCell ref="S6:S7"/>
    <mergeCell ref="P6:P7"/>
    <mergeCell ref="M6:M7"/>
    <mergeCell ref="N6:N7"/>
    <mergeCell ref="H6:H7"/>
    <mergeCell ref="I6:I7"/>
    <mergeCell ref="J6:J7"/>
    <mergeCell ref="K6:K7"/>
    <mergeCell ref="L6:L7"/>
    <mergeCell ref="C6:C7"/>
    <mergeCell ref="D6:D7"/>
  </mergeCells>
  <pageMargins left="0.59027779999999996" right="0.59027779999999996" top="0.59027779999999996" bottom="0.59027779999999996" header="0.39374999999999999" footer="0.39374999999999999"/>
  <pageSetup paperSize="9" fitToHeight="20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3&lt;/string&gt;&#10;    &lt;string&gt;31.03.2023&lt;/string&gt;&#10;  &lt;/DateInfo&gt;&#10;  &lt;Code&gt;SQUERY_ANAL_ISP_BUDG&lt;/Code&gt;&#10;  &lt;ObjectCode&gt;SQUERY_ANAL_ISP_BUDG&lt;/ObjectCode&gt;&#10;  &lt;DocName&gt;Вариант (новый от 18.01.2018 15_08_53)(Аналитический отчет по исполнению бюджета с произвольной группировкой)&lt;/DocName&gt;&#10;  &lt;VariantName&gt;Вариант (новый от 18.01.2018 15:08:53)&lt;/VariantName&gt;&#10;  &lt;VariantLink&gt;305738828&lt;/VariantLink&gt;&#10;  &lt;ReportCode&gt;DE34CCD876594B4783B85DACBE3047&lt;/ReportCode&gt;&#10;  &lt;SvodReportLink xsi:nil=&quot;true&quot; /&gt;&#10;  &lt;ReportLink&gt;351860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546720A2-4E82-4750-B867-4139557D267F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CHUNINA\User</dc:creator>
  <cp:lastModifiedBy>User</cp:lastModifiedBy>
  <dcterms:created xsi:type="dcterms:W3CDTF">2023-04-14T13:04:47Z</dcterms:created>
  <dcterms:modified xsi:type="dcterms:W3CDTF">2023-04-14T13:18:17Z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18.01.2018 15_08_53)(Аналитический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18.01.2018 15_08_53)(2).xlsx</vt:lpwstr>
  </property>
  <property fmtid="{D5CDD505-2E9C-101B-9397-08002B2CF9AE}" pid="4" name="Версия клиента">
    <vt:lpwstr>23.1.13.4060 (.NET 4.7.2)</vt:lpwstr>
  </property>
  <property fmtid="{D5CDD505-2E9C-101B-9397-08002B2CF9AE}" pid="5" name="Версия базы">
    <vt:lpwstr>23.1.1401.322004196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budget_allfo_2023</vt:lpwstr>
  </property>
  <property fmtid="{D5CDD505-2E9C-101B-9397-08002B2CF9AE}" pid="9" name="Пользователь">
    <vt:lpwstr>us_27013_2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