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F15" i="1" l="1"/>
  <c r="E15" i="1"/>
  <c r="D15" i="1"/>
  <c r="I15" i="1" l="1"/>
  <c r="I14" i="1"/>
  <c r="I11" i="1"/>
  <c r="I10" i="1"/>
  <c r="I9" i="1"/>
  <c r="I8" i="1"/>
  <c r="I7" i="1"/>
  <c r="I6" i="1"/>
  <c r="H14" i="1"/>
  <c r="H11" i="1"/>
  <c r="H10" i="1"/>
  <c r="H9" i="1"/>
  <c r="H8" i="1"/>
  <c r="H7" i="1"/>
  <c r="H6" i="1"/>
  <c r="G15" i="1"/>
  <c r="G14" i="1"/>
  <c r="G13" i="1"/>
  <c r="G12" i="1"/>
  <c r="G11" i="1"/>
  <c r="G10" i="1"/>
  <c r="G9" i="1"/>
  <c r="G8" i="1"/>
  <c r="G7" i="1"/>
  <c r="G6" i="1"/>
  <c r="H15" i="1" l="1"/>
</calcChain>
</file>

<file path=xl/sharedStrings.xml><?xml version="1.0" encoding="utf-8"?>
<sst xmlns="http://schemas.openxmlformats.org/spreadsheetml/2006/main" count="38" uniqueCount="37">
  <si>
    <t>рублей</t>
  </si>
  <si>
    <t>Наименование</t>
  </si>
  <si>
    <t>МП</t>
  </si>
  <si>
    <t>1</t>
  </si>
  <si>
    <t>2</t>
  </si>
  <si>
    <t>7</t>
  </si>
  <si>
    <t>8</t>
  </si>
  <si>
    <t>9</t>
  </si>
  <si>
    <t>03</t>
  </si>
  <si>
    <t>Управление муниципальными финансами Злынковского района</t>
  </si>
  <si>
    <t>04</t>
  </si>
  <si>
    <t>12</t>
  </si>
  <si>
    <t>Управление муниципальной собственностью Злынковского района</t>
  </si>
  <si>
    <t>05</t>
  </si>
  <si>
    <t>Развитие образования Злынковского района</t>
  </si>
  <si>
    <t>06</t>
  </si>
  <si>
    <t>Развитие культуры и сохранения культурного наследия Злынковского района</t>
  </si>
  <si>
    <t>07</t>
  </si>
  <si>
    <t>Развитие жилищно-коммунального хозяйства, благоустройства и дорожного хозяйства Злынковского района</t>
  </si>
  <si>
    <t>08</t>
  </si>
  <si>
    <t>Обеспечение безопасносности дорожного движения в Злынковсковком районе</t>
  </si>
  <si>
    <t>09</t>
  </si>
  <si>
    <t>Чистая вода</t>
  </si>
  <si>
    <t>Непрограммная деятельность</t>
  </si>
  <si>
    <t>70</t>
  </si>
  <si>
    <t>ИТОГО:</t>
  </si>
  <si>
    <t>Обеспечение реализации полномочий органов местного самоуправления Злынковского района</t>
  </si>
  <si>
    <t>Первоначаль ный план</t>
  </si>
  <si>
    <t>% исполнения</t>
  </si>
  <si>
    <t>Исполнено           на 01.10.2021г</t>
  </si>
  <si>
    <t xml:space="preserve">удельный вес% </t>
  </si>
  <si>
    <t>% темп роста/снижения</t>
  </si>
  <si>
    <t>-</t>
  </si>
  <si>
    <t>Расходы бюджета  Злынковского муниципального района Брянской области                                                                                                                                                                        по    муниципальным программам и непрограммным направлениям деятельности                                                                                                                                 за 9 месяцев 2022 года в сравнении с 2021 годом</t>
  </si>
  <si>
    <t>Уточненный план на 01.10.2022 год</t>
  </si>
  <si>
    <t>Исполнено           на 01.10.2022г</t>
  </si>
  <si>
    <t>Расходы бюджета  Злынковского муниципального района Брянской области                                                                                                                                                                                                            по    муниципальным программам и непрограммным направлениям деятельности                                                                                                                                                                                              за  9 месяцев 2022 года в сравнении с 2021 годом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</si>
</sst>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6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7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0" fillId="0" borderId="0" xfId="0" applyNumberFormat="1" applyFont="1" applyFill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ont="1" applyFill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tabSelected="1" topLeftCell="A2" zoomScale="86" zoomScaleNormal="86" workbookViewId="0">
      <selection activeCell="A4" sqref="A4"/>
    </sheetView>
  </sheetViews>
  <sheetFormatPr defaultRowHeight="12.75" x14ac:dyDescent="0.2"/>
  <cols>
    <col min="1" max="1" width="54.33203125" customWidth="1"/>
    <col min="2" max="2" width="9.83203125" customWidth="1"/>
    <col min="3" max="3" width="18.5" customWidth="1"/>
    <col min="4" max="4" width="23.33203125" customWidth="1"/>
    <col min="5" max="5" width="20" customWidth="1"/>
    <col min="6" max="6" width="19.33203125" customWidth="1"/>
    <col min="7" max="9" width="11.83203125" style="7" customWidth="1"/>
    <col min="10" max="10" width="21" customWidth="1"/>
  </cols>
  <sheetData>
    <row r="1" spans="1:9" ht="78" customHeight="1" x14ac:dyDescent="0.2">
      <c r="A1" s="16" t="s">
        <v>33</v>
      </c>
      <c r="B1" s="16"/>
      <c r="C1" s="16"/>
      <c r="D1" s="16"/>
      <c r="E1" s="16"/>
      <c r="F1" s="16"/>
      <c r="G1" s="16"/>
      <c r="H1" s="16"/>
    </row>
    <row r="2" spans="1:9" ht="78" customHeight="1" x14ac:dyDescent="0.2">
      <c r="A2" s="16" t="s">
        <v>36</v>
      </c>
      <c r="B2" s="16"/>
      <c r="C2" s="16"/>
      <c r="D2" s="16"/>
      <c r="E2" s="16"/>
      <c r="F2" s="16"/>
      <c r="G2" s="16"/>
      <c r="H2" s="16"/>
      <c r="I2" s="16"/>
    </row>
    <row r="3" spans="1:9" ht="23.25" customHeight="1" x14ac:dyDescent="0.2">
      <c r="A3" s="14"/>
      <c r="B3" s="14"/>
      <c r="C3" s="14"/>
      <c r="D3" s="14"/>
      <c r="E3" s="14"/>
      <c r="F3" s="14"/>
      <c r="G3" s="5"/>
      <c r="H3" s="5"/>
      <c r="I3" s="5" t="s">
        <v>0</v>
      </c>
    </row>
    <row r="4" spans="1:9" ht="47.25" x14ac:dyDescent="0.2">
      <c r="A4" s="12" t="s">
        <v>1</v>
      </c>
      <c r="B4" s="12" t="s">
        <v>2</v>
      </c>
      <c r="C4" s="12" t="s">
        <v>29</v>
      </c>
      <c r="D4" s="12" t="s">
        <v>27</v>
      </c>
      <c r="E4" s="12" t="s">
        <v>34</v>
      </c>
      <c r="F4" s="12" t="s">
        <v>35</v>
      </c>
      <c r="G4" s="13" t="s">
        <v>28</v>
      </c>
      <c r="H4" s="13" t="s">
        <v>30</v>
      </c>
      <c r="I4" s="13" t="s">
        <v>31</v>
      </c>
    </row>
    <row r="5" spans="1:9" ht="15.75" x14ac:dyDescent="0.2">
      <c r="A5" s="1" t="s">
        <v>3</v>
      </c>
      <c r="B5" s="1" t="s">
        <v>4</v>
      </c>
      <c r="C5" s="1">
        <v>3</v>
      </c>
      <c r="D5" s="1">
        <v>4</v>
      </c>
      <c r="E5" s="1">
        <v>5</v>
      </c>
      <c r="F5" s="1">
        <v>6</v>
      </c>
      <c r="G5" s="8" t="s">
        <v>5</v>
      </c>
      <c r="H5" s="8" t="s">
        <v>6</v>
      </c>
      <c r="I5" s="8" t="s">
        <v>7</v>
      </c>
    </row>
    <row r="6" spans="1:9" ht="44.25" customHeight="1" x14ac:dyDescent="0.2">
      <c r="A6" s="10" t="s">
        <v>26</v>
      </c>
      <c r="B6" s="3" t="s">
        <v>8</v>
      </c>
      <c r="C6" s="4">
        <v>22034303.829999998</v>
      </c>
      <c r="D6" s="4">
        <v>43774178.600000001</v>
      </c>
      <c r="E6" s="4">
        <v>50831418.25</v>
      </c>
      <c r="F6" s="4">
        <v>32896509.309999999</v>
      </c>
      <c r="G6" s="11">
        <f t="shared" ref="G6:G15" si="0">E6/D6</f>
        <v>1.161219236447306</v>
      </c>
      <c r="H6" s="11">
        <f>F6/F15</f>
        <v>0.15713213284021044</v>
      </c>
      <c r="I6" s="11">
        <f t="shared" ref="I6:I11" si="1">F6/C6</f>
        <v>1.492967945064412</v>
      </c>
    </row>
    <row r="7" spans="1:9" ht="42" customHeight="1" x14ac:dyDescent="0.2">
      <c r="A7" s="10" t="s">
        <v>9</v>
      </c>
      <c r="B7" s="3" t="s">
        <v>10</v>
      </c>
      <c r="C7" s="4">
        <v>12077652.74</v>
      </c>
      <c r="D7" s="4">
        <v>13757775</v>
      </c>
      <c r="E7" s="4">
        <v>16069846</v>
      </c>
      <c r="F7" s="4">
        <v>12214305.48</v>
      </c>
      <c r="G7" s="11">
        <f t="shared" si="0"/>
        <v>1.1680555903843464</v>
      </c>
      <c r="H7" s="11">
        <f>F7/F15</f>
        <v>5.8342356422930466E-2</v>
      </c>
      <c r="I7" s="11">
        <f t="shared" si="1"/>
        <v>1.0113145114321278</v>
      </c>
    </row>
    <row r="8" spans="1:9" ht="31.5" x14ac:dyDescent="0.2">
      <c r="A8" s="10" t="s">
        <v>12</v>
      </c>
      <c r="B8" s="3" t="s">
        <v>13</v>
      </c>
      <c r="C8" s="4">
        <v>1742326.25</v>
      </c>
      <c r="D8" s="4">
        <v>2470267</v>
      </c>
      <c r="E8" s="4">
        <v>3465165.94</v>
      </c>
      <c r="F8" s="4">
        <v>1572001.63</v>
      </c>
      <c r="G8" s="11">
        <f t="shared" si="0"/>
        <v>1.4027495570316892</v>
      </c>
      <c r="H8" s="11">
        <f>F8/F15</f>
        <v>7.5087592614302007E-3</v>
      </c>
      <c r="I8" s="11">
        <f t="shared" si="1"/>
        <v>0.90224298118678969</v>
      </c>
    </row>
    <row r="9" spans="1:9" ht="31.5" customHeight="1" x14ac:dyDescent="0.2">
      <c r="A9" s="10" t="s">
        <v>14</v>
      </c>
      <c r="B9" s="3" t="s">
        <v>15</v>
      </c>
      <c r="C9" s="4">
        <v>114668921.51000001</v>
      </c>
      <c r="D9" s="4">
        <v>164246968.25999999</v>
      </c>
      <c r="E9" s="4">
        <v>181892559.15000001</v>
      </c>
      <c r="F9" s="4">
        <v>129931823.09</v>
      </c>
      <c r="G9" s="11">
        <f t="shared" si="0"/>
        <v>1.1074332821904351</v>
      </c>
      <c r="H9" s="11">
        <f>F9/F15</f>
        <v>0.6206270791090388</v>
      </c>
      <c r="I9" s="11">
        <f t="shared" si="1"/>
        <v>1.1331040824227945</v>
      </c>
    </row>
    <row r="10" spans="1:9" ht="42" customHeight="1" x14ac:dyDescent="0.2">
      <c r="A10" s="10" t="s">
        <v>16</v>
      </c>
      <c r="B10" s="3" t="s">
        <v>17</v>
      </c>
      <c r="C10" s="4">
        <v>15631697.18</v>
      </c>
      <c r="D10" s="4">
        <v>27070417.079999998</v>
      </c>
      <c r="E10" s="4">
        <v>27384640.32</v>
      </c>
      <c r="F10" s="4">
        <v>19394816.359999999</v>
      </c>
      <c r="G10" s="11">
        <f t="shared" si="0"/>
        <v>1.011607624628442</v>
      </c>
      <c r="H10" s="11">
        <f>F10/F15</f>
        <v>9.2640493615065767E-2</v>
      </c>
      <c r="I10" s="11">
        <f t="shared" si="1"/>
        <v>1.2407364431812771</v>
      </c>
    </row>
    <row r="11" spans="1:9" ht="54.75" customHeight="1" x14ac:dyDescent="0.2">
      <c r="A11" s="10" t="s">
        <v>18</v>
      </c>
      <c r="B11" s="3" t="s">
        <v>19</v>
      </c>
      <c r="C11" s="4">
        <v>1738030</v>
      </c>
      <c r="D11" s="4">
        <v>3197363.79</v>
      </c>
      <c r="E11" s="4">
        <v>6964019.7599999998</v>
      </c>
      <c r="F11" s="4">
        <v>862498.58</v>
      </c>
      <c r="G11" s="11">
        <f t="shared" si="0"/>
        <v>2.1780504870232487</v>
      </c>
      <c r="H11" s="11">
        <f>F11/F15</f>
        <v>4.1197757540145791E-3</v>
      </c>
      <c r="I11" s="11">
        <f t="shared" si="1"/>
        <v>0.49625068612164347</v>
      </c>
    </row>
    <row r="12" spans="1:9" ht="31.5" x14ac:dyDescent="0.2">
      <c r="A12" s="10" t="s">
        <v>20</v>
      </c>
      <c r="B12" s="3" t="s">
        <v>21</v>
      </c>
      <c r="C12" s="4">
        <v>0</v>
      </c>
      <c r="D12" s="4">
        <v>5000</v>
      </c>
      <c r="E12" s="4">
        <v>5000</v>
      </c>
      <c r="F12" s="4">
        <v>0</v>
      </c>
      <c r="G12" s="11">
        <f t="shared" si="0"/>
        <v>1</v>
      </c>
      <c r="H12" s="11" t="s">
        <v>32</v>
      </c>
      <c r="I12" s="11" t="s">
        <v>32</v>
      </c>
    </row>
    <row r="13" spans="1:9" ht="15.75" x14ac:dyDescent="0.2">
      <c r="A13" s="10" t="s">
        <v>22</v>
      </c>
      <c r="B13" s="3" t="s">
        <v>11</v>
      </c>
      <c r="C13" s="4">
        <v>0</v>
      </c>
      <c r="D13" s="4">
        <v>26069986.850000001</v>
      </c>
      <c r="E13" s="4">
        <v>27594167.359999999</v>
      </c>
      <c r="F13" s="4">
        <v>11122949.720000001</v>
      </c>
      <c r="G13" s="11">
        <f t="shared" si="0"/>
        <v>1.058464951239513</v>
      </c>
      <c r="H13" s="11"/>
      <c r="I13" s="11"/>
    </row>
    <row r="14" spans="1:9" ht="15.75" x14ac:dyDescent="0.2">
      <c r="A14" s="10" t="s">
        <v>23</v>
      </c>
      <c r="B14" s="3" t="s">
        <v>24</v>
      </c>
      <c r="C14" s="4">
        <v>916888.53</v>
      </c>
      <c r="D14" s="4">
        <v>1211460</v>
      </c>
      <c r="E14" s="4">
        <v>1971498</v>
      </c>
      <c r="F14" s="4">
        <v>1360806.31</v>
      </c>
      <c r="G14" s="11">
        <f t="shared" si="0"/>
        <v>1.6273735822891386</v>
      </c>
      <c r="H14" s="11">
        <f>F14/F15</f>
        <v>6.4999722571694521E-3</v>
      </c>
      <c r="I14" s="11">
        <f>F14/C14</f>
        <v>1.4841567600371226</v>
      </c>
    </row>
    <row r="15" spans="1:9" ht="15.75" x14ac:dyDescent="0.2">
      <c r="A15" s="15" t="s">
        <v>25</v>
      </c>
      <c r="B15" s="15"/>
      <c r="C15" s="2">
        <v>168809820.03999999</v>
      </c>
      <c r="D15" s="2">
        <f>SUM(D6:D14)</f>
        <v>281803416.57999998</v>
      </c>
      <c r="E15" s="2">
        <f>SUM(E6:E14)</f>
        <v>316178314.78000003</v>
      </c>
      <c r="F15" s="2">
        <f>SUM(F6:F14)</f>
        <v>209355710.48000002</v>
      </c>
      <c r="G15" s="6">
        <f t="shared" si="0"/>
        <v>1.1219818361933931</v>
      </c>
      <c r="H15" s="6">
        <f>H6+H7+H8+H9+H10+H11+H14</f>
        <v>0.94687056925985968</v>
      </c>
      <c r="I15" s="6">
        <f>F15/C15</f>
        <v>1.2401867997394498</v>
      </c>
    </row>
    <row r="16" spans="1:9" x14ac:dyDescent="0.2">
      <c r="C16" s="9"/>
      <c r="F16" s="9"/>
    </row>
  </sheetData>
  <mergeCells count="4">
    <mergeCell ref="A3:F3"/>
    <mergeCell ref="A15:B15"/>
    <mergeCell ref="A1:H1"/>
    <mergeCell ref="A2:I2"/>
  </mergeCells>
  <pageMargins left="0.39370078740157483" right="0" top="0" bottom="0" header="0.31496062992125984" footer="0.31496062992125984"/>
  <pageSetup paperSize="9" scale="61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2022-10-07T11:19:28Z</dcterms:modified>
</cp:coreProperties>
</file>