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Table1!$3:$5</definedName>
  </definedNames>
  <calcPr calcId="145621"/>
</workbook>
</file>

<file path=xl/calcChain.xml><?xml version="1.0" encoding="utf-8"?>
<calcChain xmlns="http://schemas.openxmlformats.org/spreadsheetml/2006/main">
  <c r="F29" i="1" l="1"/>
  <c r="F81" i="1" l="1"/>
  <c r="F40" i="1" l="1"/>
  <c r="F48" i="1" l="1"/>
  <c r="F69" i="1" l="1"/>
  <c r="F93" i="1" s="1"/>
</calcChain>
</file>

<file path=xl/sharedStrings.xml><?xml version="1.0" encoding="utf-8"?>
<sst xmlns="http://schemas.openxmlformats.org/spreadsheetml/2006/main" count="461" uniqueCount="185">
  <si>
    <t>ГРБС</t>
  </si>
  <si>
    <t>НР (код)</t>
  </si>
  <si>
    <t>НР (наименование)</t>
  </si>
  <si>
    <t>Рз Пр</t>
  </si>
  <si>
    <t>ВР</t>
  </si>
  <si>
    <t>2022 год</t>
  </si>
  <si>
    <t>2023 год</t>
  </si>
  <si>
    <t>2024 год</t>
  </si>
  <si>
    <t>Пояснение</t>
  </si>
  <si>
    <t/>
  </si>
  <si>
    <t>Реализация полномочий органов местного самоуправления Злынковского района</t>
  </si>
  <si>
    <t>902</t>
  </si>
  <si>
    <t>0341180040</t>
  </si>
  <si>
    <t>Руководство и управление в сфере установленных функций органов местного самоуправления</t>
  </si>
  <si>
    <t>0104</t>
  </si>
  <si>
    <t>121</t>
  </si>
  <si>
    <t>129</t>
  </si>
  <si>
    <t>244</t>
  </si>
  <si>
    <t>247</t>
  </si>
  <si>
    <t>852</t>
  </si>
  <si>
    <t>0342112021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</si>
  <si>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</si>
  <si>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0342112022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</si>
  <si>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</si>
  <si>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0342116721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</si>
  <si>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</si>
  <si>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0342117900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</si>
  <si>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</si>
  <si>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0343180710</t>
  </si>
  <si>
    <t>Многофункциональные центры предоставления государственных и муниципальных услуг</t>
  </si>
  <si>
    <t>0113</t>
  </si>
  <si>
    <t>611</t>
  </si>
  <si>
    <t>0345151180</t>
  </si>
  <si>
    <t>Осуществление первичного воинского учета на территориях, где отсутствуют военные комиссариаты</t>
  </si>
  <si>
    <t>0203</t>
  </si>
  <si>
    <t>0348382450</t>
  </si>
  <si>
    <t>Выплата муниципальных пенсий (доплат к государственным пенсиям)</t>
  </si>
  <si>
    <t>1001</t>
  </si>
  <si>
    <t>321</t>
  </si>
  <si>
    <t>03481R0820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</si>
  <si>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</si>
  <si>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1004</t>
  </si>
  <si>
    <t>412</t>
  </si>
  <si>
    <t>ИТОГО по муниципальной программе</t>
  </si>
  <si>
    <t>Управление муниципальными финансами Злынковского района</t>
  </si>
  <si>
    <t>0441283760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</si>
  <si>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</si>
  <si>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0501</t>
  </si>
  <si>
    <t>540</t>
  </si>
  <si>
    <t>0441283710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</si>
  <si>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</si>
  <si>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0502</t>
  </si>
  <si>
    <t>0441283780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</si>
  <si>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</si>
  <si>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0503</t>
  </si>
  <si>
    <t>0441283790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</si>
  <si>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</si>
  <si>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905</t>
  </si>
  <si>
    <t>0441180040</t>
  </si>
  <si>
    <t>0106</t>
  </si>
  <si>
    <t>853</t>
  </si>
  <si>
    <t>0441283020</t>
  </si>
  <si>
    <t>Поддержка мер по обеспечению сбалансированности бюджетов поселений</t>
  </si>
  <si>
    <t>1402</t>
  </si>
  <si>
    <t>512</t>
  </si>
  <si>
    <t>Управление муниципальной собственностью Злынковского района</t>
  </si>
  <si>
    <t>912</t>
  </si>
  <si>
    <t>0541180040</t>
  </si>
  <si>
    <t>0541180100</t>
  </si>
  <si>
    <t>Опубликование нормативных правовых актов муниципальных образований и иной официальной информации</t>
  </si>
  <si>
    <t>0541280920</t>
  </si>
  <si>
    <t>Эксплуатация и содержание имущества казны муниципального образования</t>
  </si>
  <si>
    <t>052ZАL5990</t>
  </si>
  <si>
    <t>Подготовка проектов межевания земельных участков и проведения кадастровых работ</t>
  </si>
  <si>
    <t>0405</t>
  </si>
  <si>
    <t>0541280910</t>
  </si>
  <si>
    <t>Мероприятия по землеустройству и землепользованию</t>
  </si>
  <si>
    <t>0412</t>
  </si>
  <si>
    <t>Развитие образования Злынковского района</t>
  </si>
  <si>
    <t>903</t>
  </si>
  <si>
    <t>0641180300</t>
  </si>
  <si>
    <t>Дошкольные образовательные организации</t>
  </si>
  <si>
    <t>0701</t>
  </si>
  <si>
    <t>0641114721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</si>
  <si>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</si>
  <si>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0702</t>
  </si>
  <si>
    <t>0641180310</t>
  </si>
  <si>
    <t>Общеобразовательные организации</t>
  </si>
  <si>
    <t>0641180320</t>
  </si>
  <si>
    <t>Организации дополнительного образования</t>
  </si>
  <si>
    <t>0703</t>
  </si>
  <si>
    <t>0641182610</t>
  </si>
  <si>
    <t>Обеспечение функционирования модели персонифицированного финансирования дополнительного образования детей</t>
  </si>
  <si>
    <t>0641180340</t>
  </si>
  <si>
    <t>Учреждения психолого-медико-социального сопровождения</t>
  </si>
  <si>
    <t>0709</t>
  </si>
  <si>
    <t>0641280040</t>
  </si>
  <si>
    <t>0641280720</t>
  </si>
  <si>
    <t>Учреждения, обеспечивающие деятельность органов местного самоуправления и муниципальных учреждений</t>
  </si>
  <si>
    <t>111</t>
  </si>
  <si>
    <t>119</t>
  </si>
  <si>
    <t>0641314723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</si>
  <si>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</si>
  <si>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0641481680</t>
  </si>
  <si>
    <t>Бюджетные инвестиции в объекты капитального строительства муниципальной собственности</t>
  </si>
  <si>
    <t>414</t>
  </si>
  <si>
    <t>Развитие культуры и сохранения культурного наследия Злынковского района</t>
  </si>
  <si>
    <t>913</t>
  </si>
  <si>
    <t>0741180320</t>
  </si>
  <si>
    <t>0742280450</t>
  </si>
  <si>
    <t>Библиотеки</t>
  </si>
  <si>
    <t>0801</t>
  </si>
  <si>
    <t>0743180720</t>
  </si>
  <si>
    <t>0804</t>
  </si>
  <si>
    <t>Развитие жилищно-коммунального хозяйства, благоустройства и дорожного хозяйства Злынковского района</t>
  </si>
  <si>
    <t>0841181610</t>
  </si>
  <si>
    <t>Обеспечение сохранности автомобильных дорог местного значения и условий безопасного движения по ним</t>
  </si>
  <si>
    <t>0409</t>
  </si>
  <si>
    <t>0843181740</t>
  </si>
  <si>
    <t>Мероприятия в сфере коммунального хозяйства</t>
  </si>
  <si>
    <t>0843183290</t>
  </si>
  <si>
    <t>Водохозяйственные и водоохранные мероприятия</t>
  </si>
  <si>
    <t>0505</t>
  </si>
  <si>
    <t>Непрограммная деятельность</t>
  </si>
  <si>
    <t>7000080060</t>
  </si>
  <si>
    <t>Организация и проведение выборов и референдумов</t>
  </si>
  <si>
    <t>0107</t>
  </si>
  <si>
    <t>880</t>
  </si>
  <si>
    <t>7000083270</t>
  </si>
  <si>
    <t>Исполнение исковых требований на основании вступивших в законную силу судебных актов, обязательств бюджета</t>
  </si>
  <si>
    <t>831</t>
  </si>
  <si>
    <t>904</t>
  </si>
  <si>
    <t>7000080050</t>
  </si>
  <si>
    <t>Обеспечение деятельности руководителя контрольно-счетного органа муниципального образования и его заместителей</t>
  </si>
  <si>
    <t>122</t>
  </si>
  <si>
    <t>ИТОГО</t>
  </si>
  <si>
    <t>приложение 2</t>
  </si>
  <si>
    <t>Корректировка расходной части бюджета Злынковского муниципального района Брянской области  на 2022 - 2024 годы</t>
  </si>
  <si>
    <t xml:space="preserve"> Уменьшение ассигнований по местному бюджету в связи с отсутствием фактической потребности (экономия по году вакантная должность)</t>
  </si>
  <si>
    <t>Увеличение ассигнований Администрации района в сумме 22400 рублей на оплату договоров по обучению руководителей по охране труда</t>
  </si>
  <si>
    <t>Увеличение ассигнований Администрации района  в сумме 127 170 рублей для оплаты коммунальных услуг (за электроэнергию -90000 руб.  и теплоэнергию - 37170 руб.)</t>
  </si>
  <si>
    <t>перераспределение ассигнований по комиссии в сфере деятельности по профилактике безнадзорности и правонарушений несовершеннолетних в связи с экономией по з/плате</t>
  </si>
  <si>
    <t>перераспределение ассигнований по комиссии по организации деятельности административных комиссий в связи с экономией по з/плате</t>
  </si>
  <si>
    <t>перераспределение ассигнований по комиссии "осуществление деятельности по опеке и попечительству" в связи с экономией по з/плате</t>
  </si>
  <si>
    <t>Уменьшение ассигнований в связи с отсутствием фактической потребности</t>
  </si>
  <si>
    <t>Уменьшение ассигнований по прочим расходам (МФЦ) в связи с отсутствием фактической потребности</t>
  </si>
  <si>
    <t>перераспределение ассигнований по воинскому учету  в связи с экономией по з/плате</t>
  </si>
  <si>
    <t>Уменьшение ассигнований в связи с отсутствием фактической потребности, ввиду уменьшения численности пенсионеров в 2022 году</t>
  </si>
  <si>
    <t>Уменьшение ассигнований на предоставление жилых помещений детям сиротам на основании Постановления Правительства №510-п от 11.11.22 г</t>
  </si>
  <si>
    <t>Увеличение ассигнований на выплату з/платы в соответствии с расчетом фактической потребности</t>
  </si>
  <si>
    <t>Уменьшение ассигнований в связи с отсутствием фактической потребности (экономия по году в связи с вакансией)</t>
  </si>
  <si>
    <t xml:space="preserve">Уменьшение ассигнований Отделу имущественных отношений по кадастровым работам  на  695898,94 руб. за счет иных межбюджетных трансфертов  (Постановление Правительства №562-П  от 28.11.22) </t>
  </si>
  <si>
    <t xml:space="preserve">Увеличение ассигнований за счет дотации на сбалансированность (на обеспечение бесплатным питанием семей мобилизованных)    </t>
  </si>
  <si>
    <t>Увеличение ассигнований Отделу образования на выплату подъемных пособий  трем молодым специалистам  в соответствии с положением Отдела образования ;</t>
  </si>
  <si>
    <t xml:space="preserve">Уменьшение ассигнований в связи с отсутствием фактической потребности </t>
  </si>
  <si>
    <t>Уменьшение ассигнований в связи с отсутствием фактической потребности (экономия по году )</t>
  </si>
  <si>
    <t xml:space="preserve">Увеличение ассигнований Отделу образования (бухгалтерия, ХЭС) на выплату з/платы с начислениями в соответствии с расчетом фактической потребности </t>
  </si>
  <si>
    <t>Увеличение ассигнований по местномо бюджету  Отделу образования на ГСМ (подвоз детей)</t>
  </si>
  <si>
    <t xml:space="preserve">Увеличение ассигнований Отделу образования на коммунальные услуги (теплоэнергия, электроэнергия) </t>
  </si>
  <si>
    <t>перераспределение ассигнований за счет субвенции на оплату льгот коммунальных бывшим пед.работникам.</t>
  </si>
  <si>
    <t>перераспределение ассигнований за счет субвенции на оплату льгот коммунальных бывшим пед.работникам. И на общеобразовательный процесс школам</t>
  </si>
  <si>
    <t>Уменьшение ассигнований в связи с отсутствием фактической потребности (ПСД строит.ДОУ)</t>
  </si>
  <si>
    <t>Уменьшение ассигнований в связи с отсутствием фактической потребности (экономия по вакансиям в связи с фатическим замещением должностей)</t>
  </si>
  <si>
    <t>Уменьшение ассигнований в связи с отсутствием фактической потребности (экономия связи с фатическим замещением должностей, сокращение 1 ставки)</t>
  </si>
  <si>
    <t>Уменьшение ассигнований в связи с отсутствием фактической потребности (экономия связи с фатическим замещением должностей, вакансии)</t>
  </si>
  <si>
    <t xml:space="preserve">Увеличение ассигнований Отделу культуры  на оплату договора по сопровождению системы Контур (передача отчетности ПФР, ФСС) </t>
  </si>
  <si>
    <t xml:space="preserve">Увеличение ассигнований Администрации района  в сумме 357500 рублей на увеличение дорожного фонда за счет увеличения плановых показателей доходов по акцизам;  </t>
  </si>
  <si>
    <t>Увеличение ассигнований Администрации района  в сумме             50000 рублей для приобретения погружных насосов в целях бесперебойного обеспечения водоснабжением сельских поселений Злынковского района</t>
  </si>
  <si>
    <t>Увеличение ассигнований Администрации района на проведение инженерно-геологических изысканий и ПСД по реконструкции систем водоснабжения в с.Б.Щербиничи и р.п. Вышков в рамках участия в нац.проекте "Чистая вода" в 2023 году</t>
  </si>
  <si>
    <t>Увеличение ассигнований Администрации района  в сумме 42038,09 рублей на оплату коммунальных услуг и содержание жилого помещения принадлежащего Злынковскому району и возмещение госпошлины 661 руб.  (в соответствии с определением суда от 31.08.22г  по делу №А09-5764/2022</t>
  </si>
  <si>
    <t>061ЕВ5179F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</si>
  <si>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</si>
  <si>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Увеличение ассигнований за счет иных межбюджетных трансфертов на мероприятия по обеспечению деятельности советников Постановление Правительства №587-П от 12.12.2022г</t>
  </si>
  <si>
    <t>Увеличение ассигнований Финансовому отделу в сумме 13750 руб. на  поставку теплоэнергии на 4 квартал 2022 года</t>
  </si>
  <si>
    <t xml:space="preserve">Увеличение ассигнований Финансовому отделу в сумме 52500 руб.  на обновление программы 1-С , приобретение антивирусника и обучение специалиста по закупкам 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</si>
  <si>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</si>
  <si>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0641153030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</si>
  <si>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</si>
  <si>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Уменьшение ассигнований за счет средств субвенции из областного бюджета в связи с со сложившейся фактической потребностью</t>
  </si>
  <si>
    <t>0742314210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</si>
  <si>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</si>
  <si>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0743180040</t>
  </si>
  <si>
    <t>Увеличение дотации на сбалансированность бюджетной обеспеченности городским поселениям на покрытие кассового разрыва  :                                                                Вышковское г/п -1100000 руб, (БДДС поселений прилагаются)
Щербиничское с/п - 1762000 руб.(изготовление ПСД на капремонт ГТС)</t>
  </si>
  <si>
    <t>Увеличение ассигнований за счет субвенции из областного бюджета на исполнение полномочий реализующих образовательные программы дошкольного образования с целью выплаты заработной платы (постановление Правительства №597-п от 16.12.22</t>
  </si>
  <si>
    <t>перераспределение субвенции в связи с отсутствием фактической потребности в выплатах  льгот по коммунальным услугам пед.работников на  школы (постановление Правительства №597-п от 16.12.22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</si>
</sst>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color rgb="FF000000"/>
      <name val="Trebuchet MS"/>
      <family val="2"/>
      <charset val="204"/>
    </font>
    <font>
      <sz val="8"/>
      <color rgb="FF000000"/>
      <name val="Trebuchet MS"/>
      <family val="2"/>
      <charset val="204"/>
    </font>
    <font>
      <sz val="10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9"/>
      <color rgb="FF000000"/>
      <name val="Trebuchet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topLeftCell="A78" zoomScale="86" zoomScaleNormal="86" workbookViewId="0">
      <selection activeCell="I85" sqref="I85"/>
    </sheetView>
  </sheetViews>
  <sheetFormatPr defaultRowHeight="12.75" x14ac:dyDescent="0.2"/>
  <cols>
    <col min="1" max="1" width="6.33203125" customWidth="1"/>
    <col min="2" max="2" width="14.6640625" customWidth="1"/>
    <col min="3" max="3" width="55.83203125" customWidth="1"/>
    <col min="4" max="4" width="8.6640625" customWidth="1"/>
    <col min="5" max="5" width="8.5" customWidth="1"/>
    <col min="6" max="6" width="18.33203125" customWidth="1"/>
    <col min="7" max="8" width="9" bestFit="1" customWidth="1"/>
    <col min="9" max="9" width="51.83203125" customWidth="1"/>
    <col min="10" max="10" width="15.6640625" customWidth="1"/>
  </cols>
  <sheetData>
    <row r="1" spans="1:9" x14ac:dyDescent="0.2">
      <c r="I1" s="10" t="s">
        <v>136</v>
      </c>
    </row>
    <row r="2" spans="1:9" ht="50.25" customHeight="1" x14ac:dyDescent="0.2">
      <c r="B2" s="17" t="s">
        <v>137</v>
      </c>
      <c r="C2" s="17"/>
      <c r="D2" s="17"/>
      <c r="E2" s="17"/>
      <c r="F2" s="17"/>
      <c r="G2" s="17"/>
      <c r="H2" s="17"/>
    </row>
    <row r="3" spans="1:9" x14ac:dyDescent="0.2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21" t="s">
        <v>7</v>
      </c>
      <c r="I3" s="21" t="s">
        <v>8</v>
      </c>
    </row>
    <row r="4" spans="1:9" x14ac:dyDescent="0.2">
      <c r="A4" s="21" t="s">
        <v>9</v>
      </c>
      <c r="B4" s="21" t="s">
        <v>9</v>
      </c>
      <c r="C4" s="21" t="s">
        <v>9</v>
      </c>
      <c r="D4" s="21" t="s">
        <v>9</v>
      </c>
      <c r="E4" s="21" t="s">
        <v>9</v>
      </c>
      <c r="F4" s="21" t="s">
        <v>9</v>
      </c>
      <c r="G4" s="21" t="s">
        <v>9</v>
      </c>
      <c r="H4" s="21" t="s">
        <v>9</v>
      </c>
      <c r="I4" s="21" t="s">
        <v>9</v>
      </c>
    </row>
    <row r="5" spans="1:9" x14ac:dyDescent="0.2">
      <c r="A5" s="21" t="s">
        <v>9</v>
      </c>
      <c r="B5" s="21" t="s">
        <v>9</v>
      </c>
      <c r="C5" s="21" t="s">
        <v>9</v>
      </c>
      <c r="D5" s="21" t="s">
        <v>9</v>
      </c>
      <c r="E5" s="21" t="s">
        <v>9</v>
      </c>
      <c r="F5" s="21" t="s">
        <v>9</v>
      </c>
      <c r="G5" s="21" t="s">
        <v>9</v>
      </c>
      <c r="H5" s="21" t="s">
        <v>9</v>
      </c>
      <c r="I5" s="21" t="s">
        <v>9</v>
      </c>
    </row>
    <row r="6" spans="1:9" ht="15" x14ac:dyDescent="0.2">
      <c r="A6" s="22" t="s">
        <v>10</v>
      </c>
      <c r="B6" s="22"/>
      <c r="C6" s="22"/>
      <c r="D6" s="22"/>
      <c r="E6" s="22"/>
      <c r="F6" s="22"/>
      <c r="G6" s="22"/>
      <c r="H6" s="22"/>
      <c r="I6" s="22"/>
    </row>
    <row r="7" spans="1:9" ht="30" x14ac:dyDescent="0.2">
      <c r="A7" s="1" t="s">
        <v>11</v>
      </c>
      <c r="B7" s="1" t="s">
        <v>12</v>
      </c>
      <c r="C7" s="2" t="s">
        <v>13</v>
      </c>
      <c r="D7" s="1" t="s">
        <v>14</v>
      </c>
      <c r="E7" s="1" t="s">
        <v>15</v>
      </c>
      <c r="F7" s="3">
        <v>-1150000</v>
      </c>
      <c r="G7" s="3">
        <v>0</v>
      </c>
      <c r="H7" s="3">
        <v>0</v>
      </c>
      <c r="I7" s="18" t="s">
        <v>138</v>
      </c>
    </row>
    <row r="8" spans="1:9" ht="30" x14ac:dyDescent="0.2">
      <c r="A8" s="1" t="s">
        <v>11</v>
      </c>
      <c r="B8" s="1" t="s">
        <v>12</v>
      </c>
      <c r="C8" s="2" t="s">
        <v>13</v>
      </c>
      <c r="D8" s="1" t="s">
        <v>14</v>
      </c>
      <c r="E8" s="1" t="s">
        <v>16</v>
      </c>
      <c r="F8" s="3">
        <v>-400000</v>
      </c>
      <c r="G8" s="3">
        <v>0</v>
      </c>
      <c r="H8" s="3">
        <v>0</v>
      </c>
      <c r="I8" s="19"/>
    </row>
    <row r="9" spans="1:9" ht="45" x14ac:dyDescent="0.2">
      <c r="A9" s="1" t="s">
        <v>11</v>
      </c>
      <c r="B9" s="1" t="s">
        <v>12</v>
      </c>
      <c r="C9" s="2" t="s">
        <v>13</v>
      </c>
      <c r="D9" s="1" t="s">
        <v>14</v>
      </c>
      <c r="E9" s="1" t="s">
        <v>17</v>
      </c>
      <c r="F9" s="3">
        <v>22400</v>
      </c>
      <c r="G9" s="3">
        <v>0</v>
      </c>
      <c r="H9" s="3">
        <v>0</v>
      </c>
      <c r="I9" s="11" t="s">
        <v>139</v>
      </c>
    </row>
    <row r="10" spans="1:9" ht="60" x14ac:dyDescent="0.2">
      <c r="A10" s="1" t="s">
        <v>11</v>
      </c>
      <c r="B10" s="1" t="s">
        <v>12</v>
      </c>
      <c r="C10" s="2" t="s">
        <v>13</v>
      </c>
      <c r="D10" s="1" t="s">
        <v>14</v>
      </c>
      <c r="E10" s="1" t="s">
        <v>18</v>
      </c>
      <c r="F10" s="3">
        <v>127170</v>
      </c>
      <c r="G10" s="3">
        <v>0</v>
      </c>
      <c r="H10" s="3">
        <v>0</v>
      </c>
      <c r="I10" s="11" t="s">
        <v>140</v>
      </c>
    </row>
    <row r="11" spans="1:9" ht="135" x14ac:dyDescent="0.2">
      <c r="A11" s="1" t="s">
        <v>11</v>
      </c>
      <c r="B11" s="1" t="s">
        <v>20</v>
      </c>
      <c r="C11" s="9" t="s">
        <v>21</v>
      </c>
      <c r="D11" s="1" t="s">
        <v>14</v>
      </c>
      <c r="E11" s="1" t="s">
        <v>15</v>
      </c>
      <c r="F11" s="3">
        <v>-18125.43</v>
      </c>
      <c r="G11" s="3">
        <v>0</v>
      </c>
      <c r="H11" s="3">
        <v>0</v>
      </c>
      <c r="I11" s="18" t="s">
        <v>141</v>
      </c>
    </row>
    <row r="12" spans="1:9" ht="135" x14ac:dyDescent="0.2">
      <c r="A12" s="1" t="s">
        <v>11</v>
      </c>
      <c r="B12" s="1" t="s">
        <v>20</v>
      </c>
      <c r="C12" s="9" t="s">
        <v>21</v>
      </c>
      <c r="D12" s="1" t="s">
        <v>14</v>
      </c>
      <c r="E12" s="1" t="s">
        <v>16</v>
      </c>
      <c r="F12" s="3">
        <v>-6681.64</v>
      </c>
      <c r="G12" s="3">
        <v>0</v>
      </c>
      <c r="H12" s="3">
        <v>0</v>
      </c>
      <c r="I12" s="20"/>
    </row>
    <row r="13" spans="1:9" ht="135" x14ac:dyDescent="0.2">
      <c r="A13" s="1" t="s">
        <v>11</v>
      </c>
      <c r="B13" s="1" t="s">
        <v>20</v>
      </c>
      <c r="C13" s="9" t="s">
        <v>21</v>
      </c>
      <c r="D13" s="1" t="s">
        <v>14</v>
      </c>
      <c r="E13" s="1" t="s">
        <v>17</v>
      </c>
      <c r="F13" s="3">
        <v>24807.07</v>
      </c>
      <c r="G13" s="3">
        <v>0</v>
      </c>
      <c r="H13" s="3">
        <v>0</v>
      </c>
      <c r="I13" s="19"/>
    </row>
    <row r="14" spans="1:9" ht="121.5" x14ac:dyDescent="0.2">
      <c r="A14" s="1" t="s">
        <v>11</v>
      </c>
      <c r="B14" s="1" t="s">
        <v>22</v>
      </c>
      <c r="C14" s="9" t="s">
        <v>23</v>
      </c>
      <c r="D14" s="1" t="s">
        <v>14</v>
      </c>
      <c r="E14" s="1" t="s">
        <v>15</v>
      </c>
      <c r="F14" s="3">
        <v>-3193.96</v>
      </c>
      <c r="G14" s="3">
        <v>0</v>
      </c>
      <c r="H14" s="3">
        <v>0</v>
      </c>
      <c r="I14" s="18" t="s">
        <v>142</v>
      </c>
    </row>
    <row r="15" spans="1:9" ht="121.5" x14ac:dyDescent="0.2">
      <c r="A15" s="1" t="s">
        <v>11</v>
      </c>
      <c r="B15" s="1" t="s">
        <v>22</v>
      </c>
      <c r="C15" s="9" t="s">
        <v>23</v>
      </c>
      <c r="D15" s="1" t="s">
        <v>14</v>
      </c>
      <c r="E15" s="1" t="s">
        <v>16</v>
      </c>
      <c r="F15" s="3">
        <v>-2172.48</v>
      </c>
      <c r="G15" s="3">
        <v>0</v>
      </c>
      <c r="H15" s="3">
        <v>0</v>
      </c>
      <c r="I15" s="20"/>
    </row>
    <row r="16" spans="1:9" ht="121.5" x14ac:dyDescent="0.2">
      <c r="A16" s="1" t="s">
        <v>11</v>
      </c>
      <c r="B16" s="1" t="s">
        <v>22</v>
      </c>
      <c r="C16" s="9" t="s">
        <v>23</v>
      </c>
      <c r="D16" s="1" t="s">
        <v>14</v>
      </c>
      <c r="E16" s="1" t="s">
        <v>17</v>
      </c>
      <c r="F16" s="3">
        <v>5366.44</v>
      </c>
      <c r="G16" s="3">
        <v>0</v>
      </c>
      <c r="H16" s="3">
        <v>0</v>
      </c>
      <c r="I16" s="19"/>
    </row>
    <row r="17" spans="1:9" ht="108" x14ac:dyDescent="0.2">
      <c r="A17" s="1" t="s">
        <v>11</v>
      </c>
      <c r="B17" s="1" t="s">
        <v>24</v>
      </c>
      <c r="C17" s="9" t="s">
        <v>25</v>
      </c>
      <c r="D17" s="1" t="s">
        <v>14</v>
      </c>
      <c r="E17" s="1" t="s">
        <v>15</v>
      </c>
      <c r="F17" s="3">
        <v>-31599.87</v>
      </c>
      <c r="G17" s="3">
        <v>0</v>
      </c>
      <c r="H17" s="3">
        <v>0</v>
      </c>
      <c r="I17" s="18" t="s">
        <v>143</v>
      </c>
    </row>
    <row r="18" spans="1:9" ht="108" x14ac:dyDescent="0.2">
      <c r="A18" s="1" t="s">
        <v>11</v>
      </c>
      <c r="B18" s="1" t="s">
        <v>24</v>
      </c>
      <c r="C18" s="9" t="s">
        <v>25</v>
      </c>
      <c r="D18" s="1" t="s">
        <v>14</v>
      </c>
      <c r="E18" s="1" t="s">
        <v>16</v>
      </c>
      <c r="F18" s="3">
        <v>-12416.76</v>
      </c>
      <c r="G18" s="3">
        <v>0</v>
      </c>
      <c r="H18" s="3">
        <v>0</v>
      </c>
      <c r="I18" s="20"/>
    </row>
    <row r="19" spans="1:9" ht="108" x14ac:dyDescent="0.2">
      <c r="A19" s="1" t="s">
        <v>11</v>
      </c>
      <c r="B19" s="1" t="s">
        <v>24</v>
      </c>
      <c r="C19" s="9" t="s">
        <v>25</v>
      </c>
      <c r="D19" s="1" t="s">
        <v>14</v>
      </c>
      <c r="E19" s="1" t="s">
        <v>17</v>
      </c>
      <c r="F19" s="3">
        <v>44016.63</v>
      </c>
      <c r="G19" s="3">
        <v>0</v>
      </c>
      <c r="H19" s="3">
        <v>0</v>
      </c>
      <c r="I19" s="19"/>
    </row>
    <row r="20" spans="1:9" ht="60" x14ac:dyDescent="0.2">
      <c r="A20" s="1" t="s">
        <v>11</v>
      </c>
      <c r="B20" s="1" t="s">
        <v>26</v>
      </c>
      <c r="C20" s="2" t="s">
        <v>27</v>
      </c>
      <c r="D20" s="1" t="s">
        <v>14</v>
      </c>
      <c r="E20" s="1" t="s">
        <v>15</v>
      </c>
      <c r="F20" s="3">
        <v>6009.03</v>
      </c>
      <c r="G20" s="3">
        <v>0</v>
      </c>
      <c r="H20" s="3">
        <v>0</v>
      </c>
      <c r="I20" s="18" t="s">
        <v>143</v>
      </c>
    </row>
    <row r="21" spans="1:9" ht="60" x14ac:dyDescent="0.2">
      <c r="A21" s="1" t="s">
        <v>11</v>
      </c>
      <c r="B21" s="1" t="s">
        <v>26</v>
      </c>
      <c r="C21" s="2" t="s">
        <v>27</v>
      </c>
      <c r="D21" s="1" t="s">
        <v>14</v>
      </c>
      <c r="E21" s="1" t="s">
        <v>16</v>
      </c>
      <c r="F21" s="3">
        <v>69.03</v>
      </c>
      <c r="G21" s="3">
        <v>0</v>
      </c>
      <c r="H21" s="3">
        <v>0</v>
      </c>
      <c r="I21" s="20"/>
    </row>
    <row r="22" spans="1:9" ht="60" x14ac:dyDescent="0.2">
      <c r="A22" s="1" t="s">
        <v>11</v>
      </c>
      <c r="B22" s="1" t="s">
        <v>26</v>
      </c>
      <c r="C22" s="2" t="s">
        <v>27</v>
      </c>
      <c r="D22" s="1" t="s">
        <v>14</v>
      </c>
      <c r="E22" s="1" t="s">
        <v>17</v>
      </c>
      <c r="F22" s="3">
        <v>-6078.06</v>
      </c>
      <c r="G22" s="3">
        <v>0</v>
      </c>
      <c r="H22" s="3">
        <v>0</v>
      </c>
      <c r="I22" s="19"/>
    </row>
    <row r="23" spans="1:9" ht="45" x14ac:dyDescent="0.2">
      <c r="A23" s="1" t="s">
        <v>11</v>
      </c>
      <c r="B23" s="1" t="s">
        <v>28</v>
      </c>
      <c r="C23" s="2" t="s">
        <v>29</v>
      </c>
      <c r="D23" s="1" t="s">
        <v>30</v>
      </c>
      <c r="E23" s="1" t="s">
        <v>31</v>
      </c>
      <c r="F23" s="3">
        <v>-39800</v>
      </c>
      <c r="G23" s="3">
        <v>0</v>
      </c>
      <c r="H23" s="3">
        <v>0</v>
      </c>
      <c r="I23" s="11" t="s">
        <v>145</v>
      </c>
    </row>
    <row r="24" spans="1:9" ht="30" x14ac:dyDescent="0.2">
      <c r="A24" s="1" t="s">
        <v>11</v>
      </c>
      <c r="B24" s="1" t="s">
        <v>32</v>
      </c>
      <c r="C24" s="2" t="s">
        <v>33</v>
      </c>
      <c r="D24" s="1" t="s">
        <v>34</v>
      </c>
      <c r="E24" s="1" t="s">
        <v>15</v>
      </c>
      <c r="F24" s="3">
        <v>-236.97</v>
      </c>
      <c r="G24" s="3">
        <v>0</v>
      </c>
      <c r="H24" s="3">
        <v>0</v>
      </c>
      <c r="I24" s="18" t="s">
        <v>146</v>
      </c>
    </row>
    <row r="25" spans="1:9" ht="30" x14ac:dyDescent="0.2">
      <c r="A25" s="1" t="s">
        <v>11</v>
      </c>
      <c r="B25" s="1" t="s">
        <v>32</v>
      </c>
      <c r="C25" s="2" t="s">
        <v>33</v>
      </c>
      <c r="D25" s="1" t="s">
        <v>34</v>
      </c>
      <c r="E25" s="1" t="s">
        <v>16</v>
      </c>
      <c r="F25" s="3">
        <v>-1861.68</v>
      </c>
      <c r="G25" s="3">
        <v>0</v>
      </c>
      <c r="H25" s="3">
        <v>0</v>
      </c>
      <c r="I25" s="20"/>
    </row>
    <row r="26" spans="1:9" ht="30" x14ac:dyDescent="0.2">
      <c r="A26" s="1" t="s">
        <v>11</v>
      </c>
      <c r="B26" s="1" t="s">
        <v>32</v>
      </c>
      <c r="C26" s="2" t="s">
        <v>33</v>
      </c>
      <c r="D26" s="1" t="s">
        <v>34</v>
      </c>
      <c r="E26" s="1" t="s">
        <v>17</v>
      </c>
      <c r="F26" s="3">
        <v>2098.65</v>
      </c>
      <c r="G26" s="3">
        <v>0</v>
      </c>
      <c r="H26" s="3">
        <v>0</v>
      </c>
      <c r="I26" s="19"/>
    </row>
    <row r="27" spans="1:9" ht="45" x14ac:dyDescent="0.2">
      <c r="A27" s="1" t="s">
        <v>11</v>
      </c>
      <c r="B27" s="1" t="s">
        <v>35</v>
      </c>
      <c r="C27" s="2" t="s">
        <v>36</v>
      </c>
      <c r="D27" s="1" t="s">
        <v>37</v>
      </c>
      <c r="E27" s="1" t="s">
        <v>38</v>
      </c>
      <c r="F27" s="3">
        <v>-203080.25</v>
      </c>
      <c r="G27" s="3">
        <v>0</v>
      </c>
      <c r="H27" s="3">
        <v>0</v>
      </c>
      <c r="I27" s="11" t="s">
        <v>147</v>
      </c>
    </row>
    <row r="28" spans="1:9" ht="90" x14ac:dyDescent="0.2">
      <c r="A28" s="1" t="s">
        <v>11</v>
      </c>
      <c r="B28" s="1" t="s">
        <v>39</v>
      </c>
      <c r="C28" s="2" t="s">
        <v>40</v>
      </c>
      <c r="D28" s="1" t="s">
        <v>41</v>
      </c>
      <c r="E28" s="1" t="s">
        <v>42</v>
      </c>
      <c r="F28" s="3">
        <v>-374552</v>
      </c>
      <c r="G28" s="3">
        <v>0</v>
      </c>
      <c r="H28" s="3">
        <v>0</v>
      </c>
      <c r="I28" s="11" t="s">
        <v>148</v>
      </c>
    </row>
    <row r="29" spans="1:9" ht="15" x14ac:dyDescent="0.2">
      <c r="A29" s="23" t="s">
        <v>43</v>
      </c>
      <c r="B29" s="23"/>
      <c r="C29" s="23"/>
      <c r="D29" s="23"/>
      <c r="E29" s="23"/>
      <c r="F29" s="6">
        <f>SUM(F7:F28)</f>
        <v>-2017862.25</v>
      </c>
      <c r="G29" s="6">
        <v>0</v>
      </c>
      <c r="H29" s="6">
        <v>0</v>
      </c>
      <c r="I29" s="5" t="s">
        <v>9</v>
      </c>
    </row>
    <row r="30" spans="1:9" ht="15" x14ac:dyDescent="0.2">
      <c r="A30" s="22" t="s">
        <v>44</v>
      </c>
      <c r="B30" s="22"/>
      <c r="C30" s="22"/>
      <c r="D30" s="22"/>
      <c r="E30" s="22"/>
      <c r="F30" s="22"/>
      <c r="G30" s="22"/>
      <c r="H30" s="22"/>
      <c r="I30" s="22"/>
    </row>
    <row r="31" spans="1:9" ht="110.25" customHeight="1" x14ac:dyDescent="0.2">
      <c r="A31" s="1" t="s">
        <v>11</v>
      </c>
      <c r="B31" s="1" t="s">
        <v>45</v>
      </c>
      <c r="C31" s="2" t="s">
        <v>46</v>
      </c>
      <c r="D31" s="1" t="s">
        <v>47</v>
      </c>
      <c r="E31" s="1" t="s">
        <v>48</v>
      </c>
      <c r="F31" s="3">
        <v>-4000</v>
      </c>
      <c r="G31" s="3">
        <v>0</v>
      </c>
      <c r="H31" s="3">
        <v>0</v>
      </c>
      <c r="I31" s="11" t="s">
        <v>144</v>
      </c>
    </row>
    <row r="32" spans="1:9" ht="90" x14ac:dyDescent="0.2">
      <c r="A32" s="1" t="s">
        <v>11</v>
      </c>
      <c r="B32" s="1" t="s">
        <v>49</v>
      </c>
      <c r="C32" s="2" t="s">
        <v>50</v>
      </c>
      <c r="D32" s="1" t="s">
        <v>51</v>
      </c>
      <c r="E32" s="1" t="s">
        <v>48</v>
      </c>
      <c r="F32" s="3">
        <v>-8000</v>
      </c>
      <c r="G32" s="3">
        <v>0</v>
      </c>
      <c r="H32" s="3">
        <v>0</v>
      </c>
      <c r="I32" s="11" t="s">
        <v>144</v>
      </c>
    </row>
    <row r="33" spans="1:9" ht="90" x14ac:dyDescent="0.2">
      <c r="A33" s="1" t="s">
        <v>11</v>
      </c>
      <c r="B33" s="1" t="s">
        <v>52</v>
      </c>
      <c r="C33" s="2" t="s">
        <v>53</v>
      </c>
      <c r="D33" s="1" t="s">
        <v>54</v>
      </c>
      <c r="E33" s="1" t="s">
        <v>48</v>
      </c>
      <c r="F33" s="3">
        <v>-8000</v>
      </c>
      <c r="G33" s="3">
        <v>0</v>
      </c>
      <c r="H33" s="3">
        <v>0</v>
      </c>
      <c r="I33" s="11" t="s">
        <v>144</v>
      </c>
    </row>
    <row r="34" spans="1:9" ht="127.5" customHeight="1" x14ac:dyDescent="0.2">
      <c r="A34" s="1" t="s">
        <v>11</v>
      </c>
      <c r="B34" s="1" t="s">
        <v>55</v>
      </c>
      <c r="C34" s="2" t="s">
        <v>56</v>
      </c>
      <c r="D34" s="1" t="s">
        <v>54</v>
      </c>
      <c r="E34" s="1" t="s">
        <v>48</v>
      </c>
      <c r="F34" s="3">
        <v>-8000</v>
      </c>
      <c r="G34" s="3">
        <v>0</v>
      </c>
      <c r="H34" s="3">
        <v>0</v>
      </c>
      <c r="I34" s="11" t="s">
        <v>144</v>
      </c>
    </row>
    <row r="35" spans="1:9" ht="30" x14ac:dyDescent="0.2">
      <c r="A35" s="1" t="s">
        <v>57</v>
      </c>
      <c r="B35" s="1" t="s">
        <v>58</v>
      </c>
      <c r="C35" s="2" t="s">
        <v>13</v>
      </c>
      <c r="D35" s="1" t="s">
        <v>59</v>
      </c>
      <c r="E35" s="1" t="s">
        <v>15</v>
      </c>
      <c r="F35" s="3">
        <v>33561</v>
      </c>
      <c r="G35" s="3">
        <v>0</v>
      </c>
      <c r="H35" s="3">
        <v>0</v>
      </c>
      <c r="I35" s="11" t="s">
        <v>149</v>
      </c>
    </row>
    <row r="36" spans="1:9" ht="60" x14ac:dyDescent="0.2">
      <c r="A36" s="1" t="s">
        <v>57</v>
      </c>
      <c r="B36" s="1" t="s">
        <v>58</v>
      </c>
      <c r="C36" s="2" t="s">
        <v>13</v>
      </c>
      <c r="D36" s="1" t="s">
        <v>59</v>
      </c>
      <c r="E36" s="1">
        <v>244</v>
      </c>
      <c r="F36" s="3">
        <v>52500</v>
      </c>
      <c r="G36" s="3">
        <v>0</v>
      </c>
      <c r="H36" s="3">
        <v>0</v>
      </c>
      <c r="I36" s="4" t="s">
        <v>174</v>
      </c>
    </row>
    <row r="37" spans="1:9" ht="45" x14ac:dyDescent="0.2">
      <c r="A37" s="12" t="s">
        <v>57</v>
      </c>
      <c r="B37" s="12" t="s">
        <v>58</v>
      </c>
      <c r="C37" s="2" t="s">
        <v>13</v>
      </c>
      <c r="D37" s="12" t="s">
        <v>59</v>
      </c>
      <c r="E37" s="12">
        <v>247</v>
      </c>
      <c r="F37" s="3">
        <v>13750</v>
      </c>
      <c r="G37" s="3">
        <v>0</v>
      </c>
      <c r="H37" s="3">
        <v>0</v>
      </c>
      <c r="I37" s="4" t="s">
        <v>173</v>
      </c>
    </row>
    <row r="38" spans="1:9" ht="30" x14ac:dyDescent="0.2">
      <c r="A38" s="1" t="s">
        <v>57</v>
      </c>
      <c r="B38" s="1" t="s">
        <v>58</v>
      </c>
      <c r="C38" s="2" t="s">
        <v>13</v>
      </c>
      <c r="D38" s="1" t="s">
        <v>59</v>
      </c>
      <c r="E38" s="1" t="s">
        <v>60</v>
      </c>
      <c r="F38" s="3">
        <v>-4000</v>
      </c>
      <c r="G38" s="3">
        <v>0</v>
      </c>
      <c r="H38" s="3">
        <v>0</v>
      </c>
      <c r="I38" s="11" t="s">
        <v>144</v>
      </c>
    </row>
    <row r="39" spans="1:9" ht="105" x14ac:dyDescent="0.2">
      <c r="A39" s="1" t="s">
        <v>57</v>
      </c>
      <c r="B39" s="1" t="s">
        <v>61</v>
      </c>
      <c r="C39" s="2" t="s">
        <v>62</v>
      </c>
      <c r="D39" s="1" t="s">
        <v>63</v>
      </c>
      <c r="E39" s="1" t="s">
        <v>64</v>
      </c>
      <c r="F39" s="3">
        <v>2862000</v>
      </c>
      <c r="G39" s="3">
        <v>0</v>
      </c>
      <c r="H39" s="3">
        <v>0</v>
      </c>
      <c r="I39" s="4" t="s">
        <v>182</v>
      </c>
    </row>
    <row r="40" spans="1:9" ht="15" x14ac:dyDescent="0.2">
      <c r="A40" s="23" t="s">
        <v>43</v>
      </c>
      <c r="B40" s="23"/>
      <c r="C40" s="23"/>
      <c r="D40" s="23"/>
      <c r="E40" s="23"/>
      <c r="F40" s="6">
        <f>SUM(F31:F39)</f>
        <v>2929811</v>
      </c>
      <c r="G40" s="6">
        <v>0</v>
      </c>
      <c r="H40" s="6">
        <v>0</v>
      </c>
      <c r="I40" s="5" t="s">
        <v>9</v>
      </c>
    </row>
    <row r="41" spans="1:9" ht="15" x14ac:dyDescent="0.2">
      <c r="A41" s="22" t="s">
        <v>65</v>
      </c>
      <c r="B41" s="22"/>
      <c r="C41" s="22"/>
      <c r="D41" s="22"/>
      <c r="E41" s="22"/>
      <c r="F41" s="22"/>
      <c r="G41" s="22"/>
      <c r="H41" s="22"/>
      <c r="I41" s="22"/>
    </row>
    <row r="42" spans="1:9" ht="30" x14ac:dyDescent="0.2">
      <c r="A42" s="1" t="s">
        <v>66</v>
      </c>
      <c r="B42" s="1" t="s">
        <v>67</v>
      </c>
      <c r="C42" s="2" t="s">
        <v>13</v>
      </c>
      <c r="D42" s="1" t="s">
        <v>30</v>
      </c>
      <c r="E42" s="1" t="s">
        <v>15</v>
      </c>
      <c r="F42" s="3">
        <v>-383000</v>
      </c>
      <c r="G42" s="3">
        <v>0</v>
      </c>
      <c r="H42" s="3">
        <v>0</v>
      </c>
      <c r="I42" s="18" t="s">
        <v>150</v>
      </c>
    </row>
    <row r="43" spans="1:9" ht="30" x14ac:dyDescent="0.2">
      <c r="A43" s="1" t="s">
        <v>66</v>
      </c>
      <c r="B43" s="1" t="s">
        <v>67</v>
      </c>
      <c r="C43" s="2" t="s">
        <v>13</v>
      </c>
      <c r="D43" s="1" t="s">
        <v>30</v>
      </c>
      <c r="E43" s="1" t="s">
        <v>16</v>
      </c>
      <c r="F43" s="3">
        <v>-128000</v>
      </c>
      <c r="G43" s="3">
        <v>0</v>
      </c>
      <c r="H43" s="3">
        <v>0</v>
      </c>
      <c r="I43" s="19"/>
    </row>
    <row r="44" spans="1:9" ht="45" x14ac:dyDescent="0.2">
      <c r="A44" s="1" t="s">
        <v>66</v>
      </c>
      <c r="B44" s="1" t="s">
        <v>68</v>
      </c>
      <c r="C44" s="2" t="s">
        <v>69</v>
      </c>
      <c r="D44" s="1" t="s">
        <v>30</v>
      </c>
      <c r="E44" s="1" t="s">
        <v>17</v>
      </c>
      <c r="F44" s="3">
        <v>-7380</v>
      </c>
      <c r="G44" s="3">
        <v>0</v>
      </c>
      <c r="H44" s="3">
        <v>0</v>
      </c>
      <c r="I44" s="11" t="s">
        <v>144</v>
      </c>
    </row>
    <row r="45" spans="1:9" ht="30" x14ac:dyDescent="0.2">
      <c r="A45" s="1" t="s">
        <v>66</v>
      </c>
      <c r="B45" s="1" t="s">
        <v>70</v>
      </c>
      <c r="C45" s="2" t="s">
        <v>71</v>
      </c>
      <c r="D45" s="1" t="s">
        <v>30</v>
      </c>
      <c r="E45" s="1" t="s">
        <v>19</v>
      </c>
      <c r="F45" s="3">
        <v>-10341</v>
      </c>
      <c r="G45" s="3">
        <v>0</v>
      </c>
      <c r="H45" s="3">
        <v>0</v>
      </c>
      <c r="I45" s="11" t="s">
        <v>144</v>
      </c>
    </row>
    <row r="46" spans="1:9" ht="60" x14ac:dyDescent="0.2">
      <c r="A46" s="1" t="s">
        <v>66</v>
      </c>
      <c r="B46" s="1" t="s">
        <v>72</v>
      </c>
      <c r="C46" s="2" t="s">
        <v>73</v>
      </c>
      <c r="D46" s="1" t="s">
        <v>74</v>
      </c>
      <c r="E46" s="1" t="s">
        <v>17</v>
      </c>
      <c r="F46" s="3">
        <v>-695898.94</v>
      </c>
      <c r="G46" s="3">
        <v>0</v>
      </c>
      <c r="H46" s="3">
        <v>0</v>
      </c>
      <c r="I46" s="11" t="s">
        <v>151</v>
      </c>
    </row>
    <row r="47" spans="1:9" ht="30" x14ac:dyDescent="0.2">
      <c r="A47" s="1" t="s">
        <v>66</v>
      </c>
      <c r="B47" s="1" t="s">
        <v>75</v>
      </c>
      <c r="C47" s="2" t="s">
        <v>76</v>
      </c>
      <c r="D47" s="1" t="s">
        <v>77</v>
      </c>
      <c r="E47" s="1" t="s">
        <v>17</v>
      </c>
      <c r="F47" s="3">
        <v>-100000</v>
      </c>
      <c r="G47" s="3">
        <v>0</v>
      </c>
      <c r="H47" s="3">
        <v>0</v>
      </c>
      <c r="I47" s="11" t="s">
        <v>144</v>
      </c>
    </row>
    <row r="48" spans="1:9" ht="15" x14ac:dyDescent="0.2">
      <c r="A48" s="23" t="s">
        <v>43</v>
      </c>
      <c r="B48" s="23"/>
      <c r="C48" s="23"/>
      <c r="D48" s="23"/>
      <c r="E48" s="23"/>
      <c r="F48" s="6">
        <f>SUM(F42:F47)</f>
        <v>-1324619.94</v>
      </c>
      <c r="G48" s="6">
        <v>0</v>
      </c>
      <c r="H48" s="6">
        <v>0</v>
      </c>
      <c r="I48" s="5" t="s">
        <v>9</v>
      </c>
    </row>
    <row r="49" spans="1:9" ht="15" x14ac:dyDescent="0.2">
      <c r="A49" s="22" t="s">
        <v>78</v>
      </c>
      <c r="B49" s="22"/>
      <c r="C49" s="22"/>
      <c r="D49" s="22"/>
      <c r="E49" s="22"/>
      <c r="F49" s="22"/>
      <c r="G49" s="22"/>
      <c r="H49" s="22"/>
      <c r="I49" s="22"/>
    </row>
    <row r="50" spans="1:9" ht="45" x14ac:dyDescent="0.2">
      <c r="A50" s="1" t="s">
        <v>79</v>
      </c>
      <c r="B50" s="1" t="s">
        <v>80</v>
      </c>
      <c r="C50" s="2" t="s">
        <v>81</v>
      </c>
      <c r="D50" s="1" t="s">
        <v>82</v>
      </c>
      <c r="E50" s="1" t="s">
        <v>31</v>
      </c>
      <c r="F50" s="3">
        <v>34155</v>
      </c>
      <c r="G50" s="3">
        <v>0</v>
      </c>
      <c r="H50" s="3">
        <v>0</v>
      </c>
      <c r="I50" s="11" t="s">
        <v>152</v>
      </c>
    </row>
    <row r="51" spans="1:9" ht="189" x14ac:dyDescent="0.2">
      <c r="A51" s="13">
        <v>903</v>
      </c>
      <c r="B51" s="13">
        <v>641114722</v>
      </c>
      <c r="C51" s="9" t="s">
        <v>175</v>
      </c>
      <c r="D51" s="13" t="s">
        <v>82</v>
      </c>
      <c r="E51" s="13" t="s">
        <v>31</v>
      </c>
      <c r="F51" s="3">
        <v>1455667</v>
      </c>
      <c r="G51" s="3">
        <v>0</v>
      </c>
      <c r="H51" s="3">
        <v>0</v>
      </c>
      <c r="I51" s="4" t="s">
        <v>183</v>
      </c>
    </row>
    <row r="52" spans="1:9" ht="57.75" customHeight="1" x14ac:dyDescent="0.2">
      <c r="A52" s="12" t="s">
        <v>79</v>
      </c>
      <c r="B52" s="12" t="s">
        <v>170</v>
      </c>
      <c r="C52" s="2" t="s">
        <v>171</v>
      </c>
      <c r="D52" s="12" t="s">
        <v>85</v>
      </c>
      <c r="E52" s="12">
        <v>612</v>
      </c>
      <c r="F52" s="3">
        <v>334572.34000000003</v>
      </c>
      <c r="G52" s="3">
        <v>0</v>
      </c>
      <c r="H52" s="3">
        <v>0</v>
      </c>
      <c r="I52" s="4" t="s">
        <v>172</v>
      </c>
    </row>
    <row r="53" spans="1:9" ht="90" x14ac:dyDescent="0.2">
      <c r="A53" s="1" t="s">
        <v>79</v>
      </c>
      <c r="B53" s="1" t="s">
        <v>83</v>
      </c>
      <c r="C53" s="2" t="s">
        <v>84</v>
      </c>
      <c r="D53" s="1" t="s">
        <v>85</v>
      </c>
      <c r="E53" s="1" t="s">
        <v>31</v>
      </c>
      <c r="F53" s="3">
        <v>3900424</v>
      </c>
      <c r="G53" s="3">
        <v>0</v>
      </c>
      <c r="H53" s="3">
        <v>0</v>
      </c>
      <c r="I53" s="4" t="s">
        <v>184</v>
      </c>
    </row>
    <row r="54" spans="1:9" ht="57.75" customHeight="1" x14ac:dyDescent="0.2">
      <c r="A54" s="13">
        <v>903</v>
      </c>
      <c r="B54" s="15" t="s">
        <v>176</v>
      </c>
      <c r="C54" s="2" t="s">
        <v>177</v>
      </c>
      <c r="D54" s="13" t="s">
        <v>85</v>
      </c>
      <c r="E54" s="13">
        <v>612</v>
      </c>
      <c r="F54" s="3">
        <v>-405000</v>
      </c>
      <c r="G54" s="3">
        <v>0</v>
      </c>
      <c r="H54" s="3">
        <v>0</v>
      </c>
      <c r="I54" s="4" t="s">
        <v>178</v>
      </c>
    </row>
    <row r="55" spans="1:9" ht="60" x14ac:dyDescent="0.2">
      <c r="A55" s="1" t="s">
        <v>79</v>
      </c>
      <c r="B55" s="1" t="s">
        <v>86</v>
      </c>
      <c r="C55" s="2" t="s">
        <v>87</v>
      </c>
      <c r="D55" s="1" t="s">
        <v>85</v>
      </c>
      <c r="E55" s="1" t="s">
        <v>31</v>
      </c>
      <c r="F55" s="3">
        <v>230916.87</v>
      </c>
      <c r="G55" s="3">
        <v>0</v>
      </c>
      <c r="H55" s="3">
        <v>0</v>
      </c>
      <c r="I55" s="11" t="s">
        <v>153</v>
      </c>
    </row>
    <row r="56" spans="1:9" ht="45" x14ac:dyDescent="0.2">
      <c r="A56" s="1" t="s">
        <v>79</v>
      </c>
      <c r="B56" s="1" t="s">
        <v>88</v>
      </c>
      <c r="C56" s="2" t="s">
        <v>89</v>
      </c>
      <c r="D56" s="1" t="s">
        <v>90</v>
      </c>
      <c r="E56" s="1" t="s">
        <v>31</v>
      </c>
      <c r="F56" s="3">
        <v>-68000</v>
      </c>
      <c r="G56" s="3">
        <v>0</v>
      </c>
      <c r="H56" s="3">
        <v>0</v>
      </c>
      <c r="I56" s="11" t="s">
        <v>150</v>
      </c>
    </row>
    <row r="57" spans="1:9" ht="45" x14ac:dyDescent="0.2">
      <c r="A57" s="1" t="s">
        <v>79</v>
      </c>
      <c r="B57" s="1" t="s">
        <v>91</v>
      </c>
      <c r="C57" s="2" t="s">
        <v>92</v>
      </c>
      <c r="D57" s="1" t="s">
        <v>90</v>
      </c>
      <c r="E57" s="1" t="s">
        <v>31</v>
      </c>
      <c r="F57" s="3">
        <v>-260000</v>
      </c>
      <c r="G57" s="3">
        <v>0</v>
      </c>
      <c r="H57" s="3">
        <v>0</v>
      </c>
      <c r="I57" s="11" t="s">
        <v>154</v>
      </c>
    </row>
    <row r="58" spans="1:9" ht="30" x14ac:dyDescent="0.2">
      <c r="A58" s="1" t="s">
        <v>79</v>
      </c>
      <c r="B58" s="1" t="s">
        <v>93</v>
      </c>
      <c r="C58" s="2" t="s">
        <v>94</v>
      </c>
      <c r="D58" s="1" t="s">
        <v>95</v>
      </c>
      <c r="E58" s="1" t="s">
        <v>31</v>
      </c>
      <c r="F58" s="3">
        <v>-42000</v>
      </c>
      <c r="G58" s="3">
        <v>0</v>
      </c>
      <c r="H58" s="3">
        <v>0</v>
      </c>
      <c r="I58" s="11" t="s">
        <v>155</v>
      </c>
    </row>
    <row r="59" spans="1:9" ht="30" x14ac:dyDescent="0.2">
      <c r="A59" s="1" t="s">
        <v>79</v>
      </c>
      <c r="B59" s="1" t="s">
        <v>96</v>
      </c>
      <c r="C59" s="2" t="s">
        <v>13</v>
      </c>
      <c r="D59" s="1" t="s">
        <v>95</v>
      </c>
      <c r="E59" s="1" t="s">
        <v>15</v>
      </c>
      <c r="F59" s="3">
        <v>-70000</v>
      </c>
      <c r="G59" s="3">
        <v>0</v>
      </c>
      <c r="H59" s="3">
        <v>0</v>
      </c>
      <c r="I59" s="11" t="s">
        <v>155</v>
      </c>
    </row>
    <row r="60" spans="1:9" ht="30" x14ac:dyDescent="0.2">
      <c r="A60" s="1" t="s">
        <v>79</v>
      </c>
      <c r="B60" s="1" t="s">
        <v>96</v>
      </c>
      <c r="C60" s="2" t="s">
        <v>13</v>
      </c>
      <c r="D60" s="1" t="s">
        <v>95</v>
      </c>
      <c r="E60" s="1" t="s">
        <v>16</v>
      </c>
      <c r="F60" s="3">
        <v>-15000</v>
      </c>
      <c r="G60" s="3">
        <v>0</v>
      </c>
      <c r="H60" s="3">
        <v>0</v>
      </c>
      <c r="I60" s="11" t="s">
        <v>155</v>
      </c>
    </row>
    <row r="61" spans="1:9" ht="45" x14ac:dyDescent="0.2">
      <c r="A61" s="1" t="s">
        <v>79</v>
      </c>
      <c r="B61" s="1" t="s">
        <v>97</v>
      </c>
      <c r="C61" s="2" t="s">
        <v>98</v>
      </c>
      <c r="D61" s="1" t="s">
        <v>95</v>
      </c>
      <c r="E61" s="1" t="s">
        <v>99</v>
      </c>
      <c r="F61" s="16">
        <v>550000</v>
      </c>
      <c r="G61" s="3">
        <v>0</v>
      </c>
      <c r="H61" s="3">
        <v>0</v>
      </c>
      <c r="I61" s="18" t="s">
        <v>156</v>
      </c>
    </row>
    <row r="62" spans="1:9" ht="45" x14ac:dyDescent="0.2">
      <c r="A62" s="1" t="s">
        <v>79</v>
      </c>
      <c r="B62" s="1" t="s">
        <v>97</v>
      </c>
      <c r="C62" s="2" t="s">
        <v>98</v>
      </c>
      <c r="D62" s="1" t="s">
        <v>95</v>
      </c>
      <c r="E62" s="1" t="s">
        <v>100</v>
      </c>
      <c r="F62" s="16">
        <v>80000</v>
      </c>
      <c r="G62" s="3">
        <v>0</v>
      </c>
      <c r="H62" s="3">
        <v>0</v>
      </c>
      <c r="I62" s="24"/>
    </row>
    <row r="63" spans="1:9" ht="45" x14ac:dyDescent="0.2">
      <c r="A63" s="1" t="s">
        <v>79</v>
      </c>
      <c r="B63" s="1" t="s">
        <v>97</v>
      </c>
      <c r="C63" s="2" t="s">
        <v>98</v>
      </c>
      <c r="D63" s="1" t="s">
        <v>95</v>
      </c>
      <c r="E63" s="1" t="s">
        <v>17</v>
      </c>
      <c r="F63" s="3">
        <v>93041.03</v>
      </c>
      <c r="G63" s="3">
        <v>0</v>
      </c>
      <c r="H63" s="3">
        <v>0</v>
      </c>
      <c r="I63" s="11" t="s">
        <v>157</v>
      </c>
    </row>
    <row r="64" spans="1:9" ht="45" x14ac:dyDescent="0.2">
      <c r="A64" s="1" t="s">
        <v>79</v>
      </c>
      <c r="B64" s="1" t="s">
        <v>97</v>
      </c>
      <c r="C64" s="2" t="s">
        <v>98</v>
      </c>
      <c r="D64" s="1" t="s">
        <v>95</v>
      </c>
      <c r="E64" s="1" t="s">
        <v>18</v>
      </c>
      <c r="F64" s="16">
        <v>30000</v>
      </c>
      <c r="G64" s="3">
        <v>0</v>
      </c>
      <c r="H64" s="3">
        <v>0</v>
      </c>
      <c r="I64" s="4" t="s">
        <v>158</v>
      </c>
    </row>
    <row r="65" spans="1:9" ht="37.5" customHeight="1" x14ac:dyDescent="0.2">
      <c r="A65" s="1" t="s">
        <v>79</v>
      </c>
      <c r="B65" s="1" t="s">
        <v>97</v>
      </c>
      <c r="C65" s="2" t="s">
        <v>98</v>
      </c>
      <c r="D65" s="1" t="s">
        <v>95</v>
      </c>
      <c r="E65" s="1" t="s">
        <v>19</v>
      </c>
      <c r="F65" s="3">
        <v>-5200</v>
      </c>
      <c r="G65" s="3">
        <v>0</v>
      </c>
      <c r="H65" s="3">
        <v>0</v>
      </c>
      <c r="I65" s="11" t="s">
        <v>154</v>
      </c>
    </row>
    <row r="66" spans="1:9" ht="112.5" customHeight="1" x14ac:dyDescent="0.2">
      <c r="A66" s="1" t="s">
        <v>79</v>
      </c>
      <c r="B66" s="1" t="s">
        <v>101</v>
      </c>
      <c r="C66" s="2" t="s">
        <v>102</v>
      </c>
      <c r="D66" s="1" t="s">
        <v>95</v>
      </c>
      <c r="E66" s="1" t="s">
        <v>38</v>
      </c>
      <c r="F66" s="3">
        <v>7500</v>
      </c>
      <c r="G66" s="3">
        <v>0</v>
      </c>
      <c r="H66" s="3">
        <v>0</v>
      </c>
      <c r="I66" s="4" t="s">
        <v>159</v>
      </c>
    </row>
    <row r="67" spans="1:9" ht="120" x14ac:dyDescent="0.2">
      <c r="A67" s="1" t="s">
        <v>79</v>
      </c>
      <c r="B67" s="1" t="s">
        <v>101</v>
      </c>
      <c r="C67" s="2" t="s">
        <v>102</v>
      </c>
      <c r="D67" s="1" t="s">
        <v>95</v>
      </c>
      <c r="E67" s="1" t="s">
        <v>31</v>
      </c>
      <c r="F67" s="3">
        <v>-73900</v>
      </c>
      <c r="G67" s="3">
        <v>0</v>
      </c>
      <c r="H67" s="3">
        <v>0</v>
      </c>
      <c r="I67" s="4" t="s">
        <v>160</v>
      </c>
    </row>
    <row r="68" spans="1:9" ht="30" x14ac:dyDescent="0.2">
      <c r="A68" s="1" t="s">
        <v>79</v>
      </c>
      <c r="B68" s="1" t="s">
        <v>103</v>
      </c>
      <c r="C68" s="2" t="s">
        <v>104</v>
      </c>
      <c r="D68" s="1" t="s">
        <v>95</v>
      </c>
      <c r="E68" s="1" t="s">
        <v>105</v>
      </c>
      <c r="F68" s="3">
        <v>-100000</v>
      </c>
      <c r="G68" s="3">
        <v>0</v>
      </c>
      <c r="H68" s="3">
        <v>0</v>
      </c>
      <c r="I68" s="11" t="s">
        <v>161</v>
      </c>
    </row>
    <row r="69" spans="1:9" ht="15" x14ac:dyDescent="0.2">
      <c r="A69" s="23" t="s">
        <v>43</v>
      </c>
      <c r="B69" s="23"/>
      <c r="C69" s="23"/>
      <c r="D69" s="23"/>
      <c r="E69" s="23"/>
      <c r="F69" s="6">
        <f>SUM(F50:F68)</f>
        <v>5677176.2400000002</v>
      </c>
      <c r="G69" s="6">
        <v>0</v>
      </c>
      <c r="H69" s="6">
        <v>0</v>
      </c>
      <c r="I69" s="5" t="s">
        <v>9</v>
      </c>
    </row>
    <row r="70" spans="1:9" ht="15" x14ac:dyDescent="0.2">
      <c r="A70" s="22" t="s">
        <v>106</v>
      </c>
      <c r="B70" s="22"/>
      <c r="C70" s="22"/>
      <c r="D70" s="22"/>
      <c r="E70" s="22"/>
      <c r="F70" s="22"/>
      <c r="G70" s="22"/>
      <c r="H70" s="22"/>
      <c r="I70" s="22"/>
    </row>
    <row r="71" spans="1:9" ht="45" x14ac:dyDescent="0.2">
      <c r="A71" s="1" t="s">
        <v>107</v>
      </c>
      <c r="B71" s="15" t="s">
        <v>108</v>
      </c>
      <c r="C71" s="2" t="s">
        <v>89</v>
      </c>
      <c r="D71" s="1" t="s">
        <v>90</v>
      </c>
      <c r="E71" s="1" t="s">
        <v>31</v>
      </c>
      <c r="F71" s="3">
        <v>-600699.30000000005</v>
      </c>
      <c r="G71" s="3">
        <v>0</v>
      </c>
      <c r="H71" s="3">
        <v>0</v>
      </c>
      <c r="I71" s="4" t="s">
        <v>162</v>
      </c>
    </row>
    <row r="72" spans="1:9" ht="60" x14ac:dyDescent="0.2">
      <c r="A72" s="1" t="s">
        <v>107</v>
      </c>
      <c r="B72" s="15" t="s">
        <v>109</v>
      </c>
      <c r="C72" s="2" t="s">
        <v>110</v>
      </c>
      <c r="D72" s="1" t="s">
        <v>111</v>
      </c>
      <c r="E72" s="1" t="s">
        <v>31</v>
      </c>
      <c r="F72" s="3">
        <v>-357778</v>
      </c>
      <c r="G72" s="3">
        <v>0</v>
      </c>
      <c r="H72" s="3">
        <v>0</v>
      </c>
      <c r="I72" s="4" t="s">
        <v>163</v>
      </c>
    </row>
    <row r="73" spans="1:9" ht="90" x14ac:dyDescent="0.2">
      <c r="A73" s="13">
        <v>913</v>
      </c>
      <c r="B73" s="15" t="s">
        <v>179</v>
      </c>
      <c r="C73" s="2" t="s">
        <v>180</v>
      </c>
      <c r="D73" s="13" t="s">
        <v>111</v>
      </c>
      <c r="E73" s="13">
        <v>611</v>
      </c>
      <c r="F73" s="3">
        <v>-2700</v>
      </c>
      <c r="G73" s="3">
        <v>0</v>
      </c>
      <c r="H73" s="3">
        <v>0</v>
      </c>
      <c r="I73" s="4" t="s">
        <v>178</v>
      </c>
    </row>
    <row r="74" spans="1:9" ht="30" x14ac:dyDescent="0.2">
      <c r="A74" s="14">
        <v>913</v>
      </c>
      <c r="B74" s="15" t="s">
        <v>181</v>
      </c>
      <c r="C74" s="2" t="s">
        <v>13</v>
      </c>
      <c r="D74" s="14" t="s">
        <v>113</v>
      </c>
      <c r="E74" s="14">
        <v>121</v>
      </c>
      <c r="F74" s="3">
        <v>-31000</v>
      </c>
      <c r="G74" s="3">
        <v>0</v>
      </c>
      <c r="H74" s="3">
        <v>0</v>
      </c>
      <c r="I74" s="26" t="s">
        <v>155</v>
      </c>
    </row>
    <row r="75" spans="1:9" ht="30" x14ac:dyDescent="0.2">
      <c r="A75" s="14">
        <v>913</v>
      </c>
      <c r="B75" s="15" t="s">
        <v>181</v>
      </c>
      <c r="C75" s="2" t="s">
        <v>13</v>
      </c>
      <c r="D75" s="14" t="s">
        <v>113</v>
      </c>
      <c r="E75" s="14">
        <v>129</v>
      </c>
      <c r="F75" s="3">
        <v>-13000</v>
      </c>
      <c r="G75" s="3">
        <v>0</v>
      </c>
      <c r="H75" s="3">
        <v>0</v>
      </c>
      <c r="I75" s="19"/>
    </row>
    <row r="76" spans="1:9" ht="45" x14ac:dyDescent="0.2">
      <c r="A76" s="1" t="s">
        <v>107</v>
      </c>
      <c r="B76" s="15" t="s">
        <v>112</v>
      </c>
      <c r="C76" s="2" t="s">
        <v>98</v>
      </c>
      <c r="D76" s="1" t="s">
        <v>113</v>
      </c>
      <c r="E76" s="1" t="s">
        <v>99</v>
      </c>
      <c r="F76" s="3">
        <v>-240716</v>
      </c>
      <c r="G76" s="3">
        <v>0</v>
      </c>
      <c r="H76" s="3">
        <v>0</v>
      </c>
      <c r="I76" s="26" t="s">
        <v>164</v>
      </c>
    </row>
    <row r="77" spans="1:9" ht="45" x14ac:dyDescent="0.2">
      <c r="A77" s="1" t="s">
        <v>107</v>
      </c>
      <c r="B77" s="15" t="s">
        <v>112</v>
      </c>
      <c r="C77" s="2" t="s">
        <v>98</v>
      </c>
      <c r="D77" s="1" t="s">
        <v>113</v>
      </c>
      <c r="E77" s="1" t="s">
        <v>100</v>
      </c>
      <c r="F77" s="3">
        <v>-76695</v>
      </c>
      <c r="G77" s="3">
        <v>0</v>
      </c>
      <c r="H77" s="3">
        <v>0</v>
      </c>
      <c r="I77" s="19"/>
    </row>
    <row r="78" spans="1:9" ht="45" x14ac:dyDescent="0.2">
      <c r="A78" s="1" t="s">
        <v>107</v>
      </c>
      <c r="B78" s="15" t="s">
        <v>112</v>
      </c>
      <c r="C78" s="2" t="s">
        <v>98</v>
      </c>
      <c r="D78" s="1" t="s">
        <v>113</v>
      </c>
      <c r="E78" s="1" t="s">
        <v>17</v>
      </c>
      <c r="F78" s="3">
        <v>17600</v>
      </c>
      <c r="G78" s="3">
        <v>0</v>
      </c>
      <c r="H78" s="3">
        <v>0</v>
      </c>
      <c r="I78" s="4" t="s">
        <v>165</v>
      </c>
    </row>
    <row r="79" spans="1:9" ht="45" x14ac:dyDescent="0.2">
      <c r="A79" s="1" t="s">
        <v>107</v>
      </c>
      <c r="B79" s="1" t="s">
        <v>112</v>
      </c>
      <c r="C79" s="2" t="s">
        <v>98</v>
      </c>
      <c r="D79" s="1" t="s">
        <v>113</v>
      </c>
      <c r="E79" s="1" t="s">
        <v>19</v>
      </c>
      <c r="F79" s="3">
        <v>-2486</v>
      </c>
      <c r="G79" s="3">
        <v>0</v>
      </c>
      <c r="H79" s="3">
        <v>0</v>
      </c>
      <c r="I79" s="4" t="s">
        <v>144</v>
      </c>
    </row>
    <row r="80" spans="1:9" ht="45" x14ac:dyDescent="0.2">
      <c r="A80" s="1" t="s">
        <v>107</v>
      </c>
      <c r="B80" s="1" t="s">
        <v>112</v>
      </c>
      <c r="C80" s="2" t="s">
        <v>98</v>
      </c>
      <c r="D80" s="1" t="s">
        <v>113</v>
      </c>
      <c r="E80" s="1" t="s">
        <v>60</v>
      </c>
      <c r="F80" s="3">
        <v>-1500</v>
      </c>
      <c r="G80" s="3">
        <v>0</v>
      </c>
      <c r="H80" s="3">
        <v>0</v>
      </c>
      <c r="I80" s="4" t="s">
        <v>144</v>
      </c>
    </row>
    <row r="81" spans="1:9" ht="15" x14ac:dyDescent="0.2">
      <c r="A81" s="23" t="s">
        <v>43</v>
      </c>
      <c r="B81" s="23"/>
      <c r="C81" s="23"/>
      <c r="D81" s="23"/>
      <c r="E81" s="23"/>
      <c r="F81" s="6">
        <f>SUM(F71:F80)</f>
        <v>-1308974.3</v>
      </c>
      <c r="G81" s="6">
        <v>0</v>
      </c>
      <c r="H81" s="6">
        <v>0</v>
      </c>
      <c r="I81" s="5" t="s">
        <v>9</v>
      </c>
    </row>
    <row r="82" spans="1:9" ht="15" x14ac:dyDescent="0.2">
      <c r="A82" s="22" t="s">
        <v>114</v>
      </c>
      <c r="B82" s="22"/>
      <c r="C82" s="22"/>
      <c r="D82" s="22"/>
      <c r="E82" s="22"/>
      <c r="F82" s="22"/>
      <c r="G82" s="22"/>
      <c r="H82" s="22"/>
      <c r="I82" s="22"/>
    </row>
    <row r="83" spans="1:9" ht="60" x14ac:dyDescent="0.2">
      <c r="A83" s="1" t="s">
        <v>11</v>
      </c>
      <c r="B83" s="1" t="s">
        <v>115</v>
      </c>
      <c r="C83" s="2" t="s">
        <v>116</v>
      </c>
      <c r="D83" s="1" t="s">
        <v>117</v>
      </c>
      <c r="E83" s="1" t="s">
        <v>17</v>
      </c>
      <c r="F83" s="3">
        <v>357500</v>
      </c>
      <c r="G83" s="3">
        <v>0</v>
      </c>
      <c r="H83" s="3">
        <v>0</v>
      </c>
      <c r="I83" s="4" t="s">
        <v>166</v>
      </c>
    </row>
    <row r="84" spans="1:9" ht="75" x14ac:dyDescent="0.2">
      <c r="A84" s="1" t="s">
        <v>11</v>
      </c>
      <c r="B84" s="1" t="s">
        <v>118</v>
      </c>
      <c r="C84" s="2" t="s">
        <v>119</v>
      </c>
      <c r="D84" s="1" t="s">
        <v>51</v>
      </c>
      <c r="E84" s="1" t="s">
        <v>17</v>
      </c>
      <c r="F84" s="3">
        <v>50000</v>
      </c>
      <c r="G84" s="3">
        <v>0</v>
      </c>
      <c r="H84" s="3">
        <v>0</v>
      </c>
      <c r="I84" s="4" t="s">
        <v>167</v>
      </c>
    </row>
    <row r="85" spans="1:9" ht="90" x14ac:dyDescent="0.2">
      <c r="A85" s="1" t="s">
        <v>11</v>
      </c>
      <c r="B85" s="1" t="s">
        <v>120</v>
      </c>
      <c r="C85" s="2" t="s">
        <v>121</v>
      </c>
      <c r="D85" s="1" t="s">
        <v>122</v>
      </c>
      <c r="E85" s="1" t="s">
        <v>105</v>
      </c>
      <c r="F85" s="3">
        <v>485140</v>
      </c>
      <c r="G85" s="3">
        <v>0</v>
      </c>
      <c r="H85" s="3">
        <v>0</v>
      </c>
      <c r="I85" s="4" t="s">
        <v>168</v>
      </c>
    </row>
    <row r="86" spans="1:9" ht="15" x14ac:dyDescent="0.2">
      <c r="A86" s="23" t="s">
        <v>43</v>
      </c>
      <c r="B86" s="23"/>
      <c r="C86" s="23"/>
      <c r="D86" s="23"/>
      <c r="E86" s="23"/>
      <c r="F86" s="6">
        <v>892640</v>
      </c>
      <c r="G86" s="6">
        <v>0</v>
      </c>
      <c r="H86" s="6">
        <v>0</v>
      </c>
      <c r="I86" s="5" t="s">
        <v>9</v>
      </c>
    </row>
    <row r="87" spans="1:9" ht="15" x14ac:dyDescent="0.2">
      <c r="A87" s="22" t="s">
        <v>123</v>
      </c>
      <c r="B87" s="22"/>
      <c r="C87" s="22"/>
      <c r="D87" s="22"/>
      <c r="E87" s="22"/>
      <c r="F87" s="22"/>
      <c r="G87" s="22"/>
      <c r="H87" s="22"/>
      <c r="I87" s="22"/>
    </row>
    <row r="88" spans="1:9" ht="30" x14ac:dyDescent="0.2">
      <c r="A88" s="1" t="s">
        <v>11</v>
      </c>
      <c r="B88" s="1" t="s">
        <v>124</v>
      </c>
      <c r="C88" s="2" t="s">
        <v>125</v>
      </c>
      <c r="D88" s="1" t="s">
        <v>126</v>
      </c>
      <c r="E88" s="1" t="s">
        <v>127</v>
      </c>
      <c r="F88" s="3">
        <v>-32250</v>
      </c>
      <c r="G88" s="3">
        <v>0</v>
      </c>
      <c r="H88" s="3">
        <v>0</v>
      </c>
      <c r="I88" s="4" t="s">
        <v>144</v>
      </c>
    </row>
    <row r="89" spans="1:9" ht="45" x14ac:dyDescent="0.2">
      <c r="A89" s="1" t="s">
        <v>11</v>
      </c>
      <c r="B89" s="1" t="s">
        <v>128</v>
      </c>
      <c r="C89" s="2" t="s">
        <v>129</v>
      </c>
      <c r="D89" s="1" t="s">
        <v>47</v>
      </c>
      <c r="E89" s="1" t="s">
        <v>17</v>
      </c>
      <c r="F89" s="3">
        <v>42038.09</v>
      </c>
      <c r="G89" s="3">
        <v>0</v>
      </c>
      <c r="H89" s="3">
        <v>0</v>
      </c>
      <c r="I89" s="26" t="s">
        <v>169</v>
      </c>
    </row>
    <row r="90" spans="1:9" ht="45" x14ac:dyDescent="0.2">
      <c r="A90" s="1" t="s">
        <v>11</v>
      </c>
      <c r="B90" s="1" t="s">
        <v>128</v>
      </c>
      <c r="C90" s="2" t="s">
        <v>129</v>
      </c>
      <c r="D90" s="1" t="s">
        <v>47</v>
      </c>
      <c r="E90" s="1" t="s">
        <v>130</v>
      </c>
      <c r="F90" s="3">
        <v>661</v>
      </c>
      <c r="G90" s="3">
        <v>0</v>
      </c>
      <c r="H90" s="3">
        <v>0</v>
      </c>
      <c r="I90" s="19"/>
    </row>
    <row r="91" spans="1:9" ht="45" x14ac:dyDescent="0.2">
      <c r="A91" s="1" t="s">
        <v>131</v>
      </c>
      <c r="B91" s="1" t="s">
        <v>132</v>
      </c>
      <c r="C91" s="2" t="s">
        <v>133</v>
      </c>
      <c r="D91" s="1" t="s">
        <v>59</v>
      </c>
      <c r="E91" s="1" t="s">
        <v>134</v>
      </c>
      <c r="F91" s="3">
        <v>-22832</v>
      </c>
      <c r="G91" s="3">
        <v>0</v>
      </c>
      <c r="H91" s="3">
        <v>0</v>
      </c>
      <c r="I91" s="4" t="s">
        <v>154</v>
      </c>
    </row>
    <row r="92" spans="1:9" ht="15" x14ac:dyDescent="0.2">
      <c r="A92" s="23" t="s">
        <v>43</v>
      </c>
      <c r="B92" s="23"/>
      <c r="C92" s="23"/>
      <c r="D92" s="23"/>
      <c r="E92" s="23"/>
      <c r="F92" s="6">
        <v>-12382.91</v>
      </c>
      <c r="G92" s="6">
        <v>0</v>
      </c>
      <c r="H92" s="6">
        <v>0</v>
      </c>
      <c r="I92" s="5" t="s">
        <v>9</v>
      </c>
    </row>
    <row r="93" spans="1:9" ht="15" x14ac:dyDescent="0.2">
      <c r="A93" s="25" t="s">
        <v>135</v>
      </c>
      <c r="B93" s="25"/>
      <c r="C93" s="25"/>
      <c r="D93" s="25"/>
      <c r="E93" s="25"/>
      <c r="F93" s="7">
        <f>F29+F40+F48+F69+F81+F86+F92</f>
        <v>4835787.8400000008</v>
      </c>
      <c r="G93" s="7">
        <v>0</v>
      </c>
      <c r="H93" s="7">
        <v>0</v>
      </c>
      <c r="I93" s="8" t="s">
        <v>9</v>
      </c>
    </row>
  </sheetData>
  <mergeCells count="36">
    <mergeCell ref="A92:E92"/>
    <mergeCell ref="A93:E93"/>
    <mergeCell ref="I76:I77"/>
    <mergeCell ref="I89:I90"/>
    <mergeCell ref="A70:I70"/>
    <mergeCell ref="A81:E81"/>
    <mergeCell ref="A82:I82"/>
    <mergeCell ref="A86:E86"/>
    <mergeCell ref="A87:I87"/>
    <mergeCell ref="I74:I75"/>
    <mergeCell ref="I20:I22"/>
    <mergeCell ref="I24:I26"/>
    <mergeCell ref="A48:E48"/>
    <mergeCell ref="A49:I49"/>
    <mergeCell ref="A69:E69"/>
    <mergeCell ref="I42:I43"/>
    <mergeCell ref="I61:I62"/>
    <mergeCell ref="A29:E29"/>
    <mergeCell ref="A30:I30"/>
    <mergeCell ref="A40:E40"/>
    <mergeCell ref="A41:I41"/>
    <mergeCell ref="B2:H2"/>
    <mergeCell ref="I7:I8"/>
    <mergeCell ref="I11:I13"/>
    <mergeCell ref="I14:I16"/>
    <mergeCell ref="I17:I19"/>
    <mergeCell ref="F3:F5"/>
    <mergeCell ref="G3:G5"/>
    <mergeCell ref="H3:H5"/>
    <mergeCell ref="I3:I5"/>
    <mergeCell ref="A6:I6"/>
    <mergeCell ref="A3:A5"/>
    <mergeCell ref="B3:B5"/>
    <mergeCell ref="C3:C5"/>
    <mergeCell ref="D3:D5"/>
    <mergeCell ref="E3:E5"/>
  </mergeCells>
  <pageMargins left="0" right="0" top="0.55118110236220474" bottom="0.11811023622047245" header="0.31496062992125984" footer="0.31496062992125984"/>
  <pageSetup paperSize="9" scale="85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2022-12-26T13:17:16Z</dcterms:modified>
</cp:coreProperties>
</file>