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4805" windowHeight="759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пояснение'!$A$4:$I$11</definedName>
    <definedName name="_xlnm.Print_Titles" localSheetId="0">'Расходы подробное пояснение'!$2:$4</definedName>
    <definedName name="_xlnm.Print_Area" localSheetId="0">'Расходы подробное пояснение'!$A$1:$I$45</definedName>
  </definedNames>
  <calcPr calcId="145621"/>
</workbook>
</file>

<file path=xl/calcChain.xml><?xml version="1.0" encoding="utf-8"?>
<calcChain xmlns="http://schemas.openxmlformats.org/spreadsheetml/2006/main">
  <c r="F26" i="1" l="1"/>
  <c r="F32" i="1" l="1"/>
  <c r="G37" i="1" l="1"/>
  <c r="H37" i="1"/>
  <c r="F37" i="1"/>
  <c r="G32" i="1"/>
  <c r="G33" i="1" s="1"/>
  <c r="H32" i="1"/>
  <c r="H33" i="1" s="1"/>
  <c r="F33" i="1"/>
  <c r="F27" i="1"/>
  <c r="H26" i="1"/>
  <c r="H27" i="1" s="1"/>
  <c r="G26" i="1"/>
  <c r="G27" i="1" s="1"/>
  <c r="H19" i="1"/>
  <c r="H20" i="1" s="1"/>
  <c r="G19" i="1"/>
  <c r="G20" i="1" s="1"/>
  <c r="F19" i="1"/>
  <c r="F20" i="1" s="1"/>
  <c r="G13" i="1"/>
  <c r="G14" i="1" s="1"/>
  <c r="H13" i="1"/>
  <c r="H14" i="1" s="1"/>
  <c r="F13" i="1"/>
  <c r="F14" i="1" s="1"/>
  <c r="H8" i="1" l="1"/>
  <c r="H9" i="1" s="1"/>
  <c r="G8" i="1"/>
  <c r="G9" i="1" s="1"/>
  <c r="F8" i="1" l="1"/>
  <c r="F38" i="1" s="1"/>
  <c r="F9" i="1" l="1"/>
</calcChain>
</file>

<file path=xl/sharedStrings.xml><?xml version="1.0" encoding="utf-8"?>
<sst xmlns="http://schemas.openxmlformats.org/spreadsheetml/2006/main" count="87" uniqueCount="60">
  <si>
    <t>НР (наименование)</t>
  </si>
  <si>
    <t>Рз Пр</t>
  </si>
  <si>
    <t>ВР</t>
  </si>
  <si>
    <t>2021 год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</si>
  <si>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</si>
  <si>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</si>
  <si>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</si>
  <si>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-</t>
  </si>
  <si>
    <t>2022 год</t>
  </si>
  <si>
    <t>Код ГРБС</t>
  </si>
  <si>
    <t>НР</t>
  </si>
  <si>
    <t>Реализация полномочий органов местного самоуправления Злынковского района</t>
  </si>
  <si>
    <t>Администрация Злынковского района Брянской области</t>
  </si>
  <si>
    <t>Развитие образования Злынковского района</t>
  </si>
  <si>
    <t>Отдел образования администрации Злынковского района</t>
  </si>
  <si>
    <t>903</t>
  </si>
  <si>
    <t>244</t>
  </si>
  <si>
    <t>ВСЕГО:</t>
  </si>
  <si>
    <t>612</t>
  </si>
  <si>
    <t>Корректировка расходной части бюджета Злынковского муниципального района Брянской области на 2021 - 2023 годы</t>
  </si>
  <si>
    <t>2023 год</t>
  </si>
  <si>
    <t>1004</t>
  </si>
  <si>
    <t>Управление муниципальной собственностью Злынковского района</t>
  </si>
  <si>
    <t>0113</t>
  </si>
  <si>
    <t>050 12 80910</t>
  </si>
  <si>
    <t xml:space="preserve"> Мероприятия по землеустройству и землепользованию</t>
  </si>
  <si>
    <t>611</t>
  </si>
  <si>
    <t>Развитие культуры и сохранения культурного наследия Злынковского района</t>
  </si>
  <si>
    <t>Отдел культуры администрации Злынковского района</t>
  </si>
  <si>
    <t>913</t>
  </si>
  <si>
    <t>070 А2 55190</t>
  </si>
  <si>
    <t>0801</t>
  </si>
  <si>
    <t>Государственная поддержка лучших сельских учреждений культуры</t>
  </si>
  <si>
    <t>Развитие жилищно-коммунального хозяйства, благоустройства и дорожного хозяйства Злынковского района</t>
  </si>
  <si>
    <t>0412</t>
  </si>
  <si>
    <t>080 Г1 83290</t>
  </si>
  <si>
    <t>Водохозяйственные и водоохранные мероприятия</t>
  </si>
  <si>
    <t>НЕПРОГРАММНАЯ ДЕЯТЕЛЬНОСТЬ</t>
  </si>
  <si>
    <t>7000083270</t>
  </si>
  <si>
    <t>Исполнение исковых требований на основании вступивших в законную силу судебных актов, обязательств бюджета</t>
  </si>
  <si>
    <t>0409</t>
  </si>
  <si>
    <t>080 Г1 81610</t>
  </si>
  <si>
    <t>Обеспечение сохранности автомобильных дорог местного значения и условий безопасного движения по ним</t>
  </si>
  <si>
    <t>Отдел имущественных отношений администрации Злынковского района Брянской области</t>
  </si>
  <si>
    <t>Увеличение ассигнований в сумме 56456 рублей  на оплату договора по разработке проектно-сметной документации по объекту "стадион в г.Злынка" в рамках реализации регионального проекта "Решаем вместе"</t>
  </si>
  <si>
    <t>070 31 80720</t>
  </si>
  <si>
    <t>0804</t>
  </si>
  <si>
    <t>Увеличение ассигнований Отделу культуры  на  выполнение технического обследования и обмерные работы по объекту "Спиридоновобудский дом культуры" для участия в программе "Культура малой родины" в 2022 году</t>
  </si>
  <si>
    <t>Увеличение ассигнований Отделу культуры на государственную поддержку лучших сельских учреждений культуры в части национального проекта "культура" регионального проекта "Творческие люди" на основании Постановления Правительства Брянской области № 78-п от 15.03.2021г. за счет субсидии из областного бюджета</t>
  </si>
  <si>
    <t>0702</t>
  </si>
  <si>
    <t>06 0 11 80310</t>
  </si>
  <si>
    <t>070 21 80480</t>
  </si>
  <si>
    <t>Дворцы и дома культуры ,клубы, выставочные залы</t>
  </si>
  <si>
    <t>Учреждения, обеспечивающие деятельность органов местного самоуправления и муниципальных учреждений</t>
  </si>
  <si>
    <t>Общеобразовательные организации</t>
  </si>
  <si>
    <t xml:space="preserve">Увеличение ассигнований Отделу образования в сумме                                 230 370,06 рублей в том числе:                                                                        - 50000 рублей на  выполнение топографогеодезических изысканий для проектирования объекта "пристройка школы в р.п. Вышков Злынковского района;                                                                                                            -70000 рублей на проведение гос. экспертизы проектной документации и результатов инженерных изысканий по объекту "Реконструкция Вышковской СОШ (снос деревянной части  здания);                                                                                           -110370,06 рублей на инженерно-экологические изыскания по проектированию объекта "пристройка к МБОУ Вышковской СОШ"                                                                                      </t>
  </si>
  <si>
    <t>831</t>
  </si>
  <si>
    <t xml:space="preserve">Увеличение ассигнований Администрации Злынковского района на исполнение исполнительных  листов  по возмещению госпошлины в пользу истца в сумме 1952,28 руб., а также уплату пеней за просрочку принятых обязательств, предусмотренных контрактом по приобретению жилого помещения для детей-сирот в 2019 году в размере 58409,29 рублей. </t>
  </si>
  <si>
    <t xml:space="preserve">Увеличение ассигнований в сумме 150 000 рублей Отделу имущства на мероприятие по землеустройству на заключение договора на выполнение работ по созданию электронно-цифровых карт земель по сельхоз.предприятим 15000 рублей на одно с/хоз предприятие;                                                                      </t>
  </si>
  <si>
    <t>Администрации Злынковского района увеличение ассигнований в сумме 510000 рублей  на инженерные изыскания для разработки проектной документации на строительство объектов питьевого водоснабжения в том числе:                                                                - на оплату договоров на инженерно гидрометеорологические изыскаяния в селах (Денисковичи,Карпиловка,Лысые) в сумме 180000 рублей ;                                                                                                      -   на оплату договоров на инженерно-экологические изыскаяния в селах (Денисковичи,Карпиловка,Лысые) в сумме 330000 рублей ;                                                                                                                                                                             для подготовки реализации нац.проекта "Чистая вода" за счет сложившегося остатка на счете на 01.01.2021г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</si>
</sst>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b/>
      <sz val="9"/>
      <color rgb="FF000000"/>
      <name val="Trebuchet MS"/>
      <family val="2"/>
      <charset val="204"/>
    </font>
    <font>
      <b/>
      <sz val="10"/>
      <color rgb="FF000000"/>
      <name val="Arial Cyr"/>
    </font>
    <font>
      <sz val="11"/>
      <color rgb="FF000000"/>
      <name val="Trebuchet MS"/>
      <family val="2"/>
      <charset val="204"/>
    </font>
    <font>
      <sz val="10"/>
      <color rgb="FF000000"/>
      <name val="Times New Roman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0" fontId="3" fillId="0" borderId="0"/>
    <xf numFmtId="4" fontId="5" fillId="4" borderId="6">
      <alignment horizontal="right" vertical="top" shrinkToFit="1"/>
    </xf>
    <xf numFmtId="9" fontId="7" fillId="0" borderId="0" applyFont="0" applyFill="0" applyBorder="0" applyAlignment="0" applyProtection="0"/>
  </cellStyleXfs>
  <cellXfs count="38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49" fontId="8" fillId="0" borderId="2" xfId="3" applyNumberFormat="1" applyFont="1" applyBorder="1" applyAlignment="1">
      <alignment horizontal="left" vertical="center" wrapText="1"/>
    </xf>
    <xf numFmtId="49" fontId="9" fillId="0" borderId="2" xfId="3" applyNumberFormat="1" applyFont="1" applyBorder="1" applyAlignment="1">
      <alignment horizontal="left" vertical="center" wrapText="1"/>
    </xf>
    <xf numFmtId="49" fontId="8" fillId="0" borderId="2" xfId="3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4">
    <cellStyle name="Normal_data" xfId="1"/>
    <cellStyle name="xl39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topLeftCell="B1" zoomScale="98" zoomScaleNormal="100" zoomScaleSheetLayoutView="98" workbookViewId="0">
      <pane ySplit="4" topLeftCell="A28" activePane="bottomLeft" state="frozen"/>
      <selection pane="bottomLeft" activeCell="I40" sqref="I40"/>
    </sheetView>
  </sheetViews>
  <sheetFormatPr defaultRowHeight="12.75" x14ac:dyDescent="0.2"/>
  <cols>
    <col min="1" max="1" width="15.1640625" customWidth="1"/>
    <col min="2" max="2" width="18.5" customWidth="1"/>
    <col min="3" max="3" width="53.83203125" customWidth="1"/>
    <col min="4" max="4" width="7.33203125" customWidth="1"/>
    <col min="5" max="5" width="7.1640625" customWidth="1"/>
    <col min="6" max="7" width="15.1640625" customWidth="1"/>
    <col min="8" max="8" width="18" customWidth="1"/>
    <col min="9" max="9" width="70.33203125" customWidth="1"/>
  </cols>
  <sheetData>
    <row r="1" spans="1:9" ht="27" customHeight="1" x14ac:dyDescent="0.2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9" ht="16.5" customHeight="1" x14ac:dyDescent="0.2">
      <c r="A2" s="28" t="s">
        <v>9</v>
      </c>
      <c r="B2" s="28" t="s">
        <v>10</v>
      </c>
      <c r="C2" s="28" t="s">
        <v>0</v>
      </c>
      <c r="D2" s="28" t="s">
        <v>1</v>
      </c>
      <c r="E2" s="28" t="s">
        <v>2</v>
      </c>
      <c r="F2" s="28" t="s">
        <v>3</v>
      </c>
      <c r="G2" s="28" t="s">
        <v>8</v>
      </c>
      <c r="H2" s="28" t="s">
        <v>20</v>
      </c>
      <c r="I2" s="28" t="s">
        <v>4</v>
      </c>
    </row>
    <row r="3" spans="1:9" ht="11.25" customHeight="1" x14ac:dyDescent="0.2">
      <c r="A3" s="28"/>
      <c r="B3" s="28"/>
      <c r="C3" s="28"/>
      <c r="D3" s="28"/>
      <c r="E3" s="28"/>
      <c r="F3" s="28"/>
      <c r="G3" s="28"/>
      <c r="H3" s="28"/>
      <c r="I3" s="28"/>
    </row>
    <row r="4" spans="1:9" ht="13.7" customHeight="1" x14ac:dyDescent="0.2">
      <c r="A4" s="28"/>
      <c r="B4" s="28"/>
      <c r="C4" s="28"/>
      <c r="D4" s="28"/>
      <c r="E4" s="28"/>
      <c r="F4" s="28"/>
      <c r="G4" s="28"/>
      <c r="H4" s="28"/>
      <c r="I4" s="28"/>
    </row>
    <row r="5" spans="1:9" ht="15" hidden="1" x14ac:dyDescent="0.2">
      <c r="A5" s="22" t="s">
        <v>11</v>
      </c>
      <c r="B5" s="22"/>
      <c r="C5" s="22"/>
      <c r="D5" s="22"/>
      <c r="E5" s="22"/>
      <c r="F5" s="22"/>
      <c r="G5" s="22"/>
      <c r="H5" s="22"/>
      <c r="I5" s="22"/>
    </row>
    <row r="6" spans="1:9" ht="15" hidden="1" x14ac:dyDescent="0.2">
      <c r="A6" s="22" t="s">
        <v>12</v>
      </c>
      <c r="B6" s="22"/>
      <c r="C6" s="22"/>
      <c r="D6" s="22"/>
      <c r="E6" s="22"/>
      <c r="F6" s="22"/>
      <c r="G6" s="22"/>
      <c r="H6" s="22"/>
      <c r="I6" s="22"/>
    </row>
    <row r="7" spans="1:9" ht="15" hidden="1" x14ac:dyDescent="0.2">
      <c r="A7" s="8"/>
      <c r="B7" s="6"/>
      <c r="C7" s="1"/>
      <c r="D7" s="6"/>
      <c r="E7" s="6"/>
      <c r="F7" s="2"/>
      <c r="G7" s="2"/>
      <c r="H7" s="2"/>
      <c r="I7" s="3"/>
    </row>
    <row r="8" spans="1:9" ht="15" hidden="1" x14ac:dyDescent="0.35">
      <c r="A8" s="23" t="s">
        <v>5</v>
      </c>
      <c r="B8" s="23"/>
      <c r="C8" s="23"/>
      <c r="D8" s="23"/>
      <c r="E8" s="23"/>
      <c r="F8" s="4">
        <f>SUM(F7:F7)</f>
        <v>0</v>
      </c>
      <c r="G8" s="4">
        <f>G7</f>
        <v>0</v>
      </c>
      <c r="H8" s="4">
        <f>H7</f>
        <v>0</v>
      </c>
      <c r="I8" s="5" t="s">
        <v>7</v>
      </c>
    </row>
    <row r="9" spans="1:9" ht="15" hidden="1" x14ac:dyDescent="0.35">
      <c r="A9" s="23" t="s">
        <v>6</v>
      </c>
      <c r="B9" s="23"/>
      <c r="C9" s="23"/>
      <c r="D9" s="23"/>
      <c r="E9" s="23"/>
      <c r="F9" s="4">
        <f>F8</f>
        <v>0</v>
      </c>
      <c r="G9" s="4">
        <f t="shared" ref="G9" si="0">G8</f>
        <v>0</v>
      </c>
      <c r="H9" s="4">
        <f t="shared" ref="H9" si="1">H8</f>
        <v>0</v>
      </c>
      <c r="I9" s="5" t="s">
        <v>7</v>
      </c>
    </row>
    <row r="10" spans="1:9" ht="16.5" x14ac:dyDescent="0.2">
      <c r="A10" s="21" t="s">
        <v>22</v>
      </c>
      <c r="B10" s="21"/>
      <c r="C10" s="21"/>
      <c r="D10" s="21"/>
      <c r="E10" s="21"/>
      <c r="F10" s="21"/>
      <c r="G10" s="21"/>
      <c r="H10" s="21"/>
      <c r="I10" s="21"/>
    </row>
    <row r="11" spans="1:9" ht="15" x14ac:dyDescent="0.2">
      <c r="A11" s="22" t="s">
        <v>43</v>
      </c>
      <c r="B11" s="22"/>
      <c r="C11" s="22"/>
      <c r="D11" s="22"/>
      <c r="E11" s="22"/>
      <c r="F11" s="22"/>
      <c r="G11" s="22"/>
      <c r="H11" s="22"/>
      <c r="I11" s="22"/>
    </row>
    <row r="12" spans="1:9" ht="76.5" customHeight="1" x14ac:dyDescent="0.2">
      <c r="A12" s="14">
        <v>912</v>
      </c>
      <c r="B12" s="6" t="s">
        <v>24</v>
      </c>
      <c r="C12" s="1" t="s">
        <v>25</v>
      </c>
      <c r="D12" s="6" t="s">
        <v>23</v>
      </c>
      <c r="E12" s="6" t="s">
        <v>16</v>
      </c>
      <c r="F12" s="2">
        <v>150000</v>
      </c>
      <c r="G12" s="2"/>
      <c r="H12" s="2"/>
      <c r="I12" s="17" t="s">
        <v>58</v>
      </c>
    </row>
    <row r="13" spans="1:9" ht="15" x14ac:dyDescent="0.35">
      <c r="A13" s="23" t="s">
        <v>5</v>
      </c>
      <c r="B13" s="23"/>
      <c r="C13" s="23"/>
      <c r="D13" s="23"/>
      <c r="E13" s="23"/>
      <c r="F13" s="4">
        <f>SUM(F12:F12)</f>
        <v>150000</v>
      </c>
      <c r="G13" s="4">
        <f t="shared" ref="G13:H13" si="2">SUM(G12:G12)</f>
        <v>0</v>
      </c>
      <c r="H13" s="4">
        <f t="shared" si="2"/>
        <v>0</v>
      </c>
      <c r="I13" s="5" t="s">
        <v>7</v>
      </c>
    </row>
    <row r="14" spans="1:9" ht="15" x14ac:dyDescent="0.35">
      <c r="A14" s="23" t="s">
        <v>6</v>
      </c>
      <c r="B14" s="23"/>
      <c r="C14" s="23"/>
      <c r="D14" s="23"/>
      <c r="E14" s="23"/>
      <c r="F14" s="4">
        <f>F13</f>
        <v>150000</v>
      </c>
      <c r="G14" s="4">
        <f t="shared" ref="G14:H14" si="3">G13</f>
        <v>0</v>
      </c>
      <c r="H14" s="4">
        <f t="shared" si="3"/>
        <v>0</v>
      </c>
      <c r="I14" s="5" t="s">
        <v>7</v>
      </c>
    </row>
    <row r="15" spans="1:9" ht="15" x14ac:dyDescent="0.2">
      <c r="A15" s="24" t="s">
        <v>13</v>
      </c>
      <c r="B15" s="25"/>
      <c r="C15" s="25"/>
      <c r="D15" s="25"/>
      <c r="E15" s="25"/>
      <c r="F15" s="25"/>
      <c r="G15" s="25"/>
      <c r="H15" s="25"/>
      <c r="I15" s="26"/>
    </row>
    <row r="16" spans="1:9" ht="15" customHeight="1" x14ac:dyDescent="0.2">
      <c r="A16" s="24" t="s">
        <v>14</v>
      </c>
      <c r="B16" s="25"/>
      <c r="C16" s="25"/>
      <c r="D16" s="25"/>
      <c r="E16" s="25"/>
      <c r="F16" s="25"/>
      <c r="G16" s="25"/>
      <c r="H16" s="25"/>
      <c r="I16" s="26"/>
    </row>
    <row r="17" spans="1:9" x14ac:dyDescent="0.2">
      <c r="F17" s="16"/>
    </row>
    <row r="18" spans="1:9" ht="180" x14ac:dyDescent="0.2">
      <c r="A18" s="6" t="s">
        <v>15</v>
      </c>
      <c r="B18" s="6" t="s">
        <v>50</v>
      </c>
      <c r="C18" s="20" t="s">
        <v>54</v>
      </c>
      <c r="D18" s="6" t="s">
        <v>49</v>
      </c>
      <c r="E18" s="6" t="s">
        <v>26</v>
      </c>
      <c r="F18" s="2">
        <v>230370.06</v>
      </c>
      <c r="G18" s="2">
        <v>0</v>
      </c>
      <c r="H18" s="2">
        <v>0</v>
      </c>
      <c r="I18" s="17" t="s">
        <v>55</v>
      </c>
    </row>
    <row r="19" spans="1:9" ht="15" x14ac:dyDescent="0.35">
      <c r="A19" s="23" t="s">
        <v>5</v>
      </c>
      <c r="B19" s="23"/>
      <c r="C19" s="23"/>
      <c r="D19" s="23"/>
      <c r="E19" s="23"/>
      <c r="F19" s="4">
        <f>SUM(F18:F18)</f>
        <v>230370.06</v>
      </c>
      <c r="G19" s="4">
        <f t="shared" ref="G19" si="4">SUM(G18:G18)</f>
        <v>0</v>
      </c>
      <c r="H19" s="4">
        <f t="shared" ref="H19" si="5">SUM(H18:H18)</f>
        <v>0</v>
      </c>
      <c r="I19" s="5" t="s">
        <v>7</v>
      </c>
    </row>
    <row r="20" spans="1:9" ht="15" x14ac:dyDescent="0.35">
      <c r="A20" s="23" t="s">
        <v>6</v>
      </c>
      <c r="B20" s="23"/>
      <c r="C20" s="23"/>
      <c r="D20" s="23"/>
      <c r="E20" s="23"/>
      <c r="F20" s="4">
        <f>F19</f>
        <v>230370.06</v>
      </c>
      <c r="G20" s="4">
        <f t="shared" ref="G20" si="6">G19</f>
        <v>0</v>
      </c>
      <c r="H20" s="4">
        <f t="shared" ref="H20" si="7">H19</f>
        <v>0</v>
      </c>
      <c r="I20" s="5" t="s">
        <v>7</v>
      </c>
    </row>
    <row r="21" spans="1:9" ht="14.45" customHeight="1" x14ac:dyDescent="0.2">
      <c r="A21" s="24" t="s">
        <v>27</v>
      </c>
      <c r="B21" s="25"/>
      <c r="C21" s="25"/>
      <c r="D21" s="25"/>
      <c r="E21" s="25"/>
      <c r="F21" s="25"/>
      <c r="G21" s="25"/>
      <c r="H21" s="25"/>
      <c r="I21" s="26"/>
    </row>
    <row r="22" spans="1:9" ht="15" customHeight="1" x14ac:dyDescent="0.2">
      <c r="A22" s="24" t="s">
        <v>28</v>
      </c>
      <c r="B22" s="25"/>
      <c r="C22" s="25"/>
      <c r="D22" s="25"/>
      <c r="E22" s="25"/>
      <c r="F22" s="25"/>
      <c r="G22" s="25"/>
      <c r="H22" s="25"/>
      <c r="I22" s="26"/>
    </row>
    <row r="23" spans="1:9" ht="92.25" customHeight="1" x14ac:dyDescent="0.2">
      <c r="A23" s="6" t="s">
        <v>29</v>
      </c>
      <c r="B23" s="6" t="s">
        <v>30</v>
      </c>
      <c r="C23" s="1" t="s">
        <v>32</v>
      </c>
      <c r="D23" s="6" t="s">
        <v>31</v>
      </c>
      <c r="E23" s="6" t="s">
        <v>18</v>
      </c>
      <c r="F23" s="2">
        <v>108696</v>
      </c>
      <c r="G23" s="2">
        <v>0</v>
      </c>
      <c r="H23" s="2">
        <v>0</v>
      </c>
      <c r="I23" s="19" t="s">
        <v>48</v>
      </c>
    </row>
    <row r="24" spans="1:9" ht="70.5" customHeight="1" x14ac:dyDescent="0.2">
      <c r="A24" s="6" t="s">
        <v>29</v>
      </c>
      <c r="B24" s="6" t="s">
        <v>51</v>
      </c>
      <c r="C24" s="20" t="s">
        <v>52</v>
      </c>
      <c r="D24" s="6" t="s">
        <v>31</v>
      </c>
      <c r="E24" s="6" t="s">
        <v>26</v>
      </c>
      <c r="F24" s="2">
        <v>99871</v>
      </c>
      <c r="G24" s="2">
        <v>0</v>
      </c>
      <c r="H24" s="2">
        <v>0</v>
      </c>
      <c r="I24" s="17" t="s">
        <v>47</v>
      </c>
    </row>
    <row r="25" spans="1:9" ht="70.5" customHeight="1" x14ac:dyDescent="0.2">
      <c r="A25" s="6" t="s">
        <v>29</v>
      </c>
      <c r="B25" s="6" t="s">
        <v>45</v>
      </c>
      <c r="C25" s="20" t="s">
        <v>53</v>
      </c>
      <c r="D25" s="6" t="s">
        <v>46</v>
      </c>
      <c r="E25" s="6" t="s">
        <v>16</v>
      </c>
      <c r="F25" s="2">
        <v>56456</v>
      </c>
      <c r="G25" s="2">
        <v>0</v>
      </c>
      <c r="H25" s="2">
        <v>0</v>
      </c>
      <c r="I25" s="17" t="s">
        <v>44</v>
      </c>
    </row>
    <row r="26" spans="1:9" ht="15" x14ac:dyDescent="0.35">
      <c r="A26" s="23" t="s">
        <v>5</v>
      </c>
      <c r="B26" s="23"/>
      <c r="C26" s="23"/>
      <c r="D26" s="23"/>
      <c r="E26" s="23"/>
      <c r="F26" s="4">
        <f>SUM(F23:F25)</f>
        <v>265023</v>
      </c>
      <c r="G26" s="4">
        <f t="shared" ref="G26" si="8">SUM(G23:G23)</f>
        <v>0</v>
      </c>
      <c r="H26" s="4">
        <f t="shared" ref="H26" si="9">SUM(H23:H23)</f>
        <v>0</v>
      </c>
      <c r="I26" s="5" t="s">
        <v>7</v>
      </c>
    </row>
    <row r="27" spans="1:9" ht="15" x14ac:dyDescent="0.35">
      <c r="A27" s="23" t="s">
        <v>6</v>
      </c>
      <c r="B27" s="23"/>
      <c r="C27" s="23"/>
      <c r="D27" s="23"/>
      <c r="E27" s="23"/>
      <c r="F27" s="4">
        <f>F26</f>
        <v>265023</v>
      </c>
      <c r="G27" s="4">
        <f t="shared" ref="G27" si="10">G26</f>
        <v>0</v>
      </c>
      <c r="H27" s="4">
        <f t="shared" ref="H27" si="11">H26</f>
        <v>0</v>
      </c>
      <c r="I27" s="5" t="s">
        <v>7</v>
      </c>
    </row>
    <row r="28" spans="1:9" ht="15" x14ac:dyDescent="0.2">
      <c r="A28" s="24" t="s">
        <v>33</v>
      </c>
      <c r="B28" s="25"/>
      <c r="C28" s="25"/>
      <c r="D28" s="25"/>
      <c r="E28" s="25"/>
      <c r="F28" s="25"/>
      <c r="G28" s="25"/>
      <c r="H28" s="25"/>
      <c r="I28" s="26"/>
    </row>
    <row r="29" spans="1:9" ht="15" x14ac:dyDescent="0.2">
      <c r="A29" s="24" t="s">
        <v>12</v>
      </c>
      <c r="B29" s="25"/>
      <c r="C29" s="25"/>
      <c r="D29" s="25"/>
      <c r="E29" s="25"/>
      <c r="F29" s="25"/>
      <c r="G29" s="25"/>
      <c r="H29" s="25"/>
      <c r="I29" s="26"/>
    </row>
    <row r="30" spans="1:9" ht="45" hidden="1" x14ac:dyDescent="0.2">
      <c r="A30" s="15">
        <v>902</v>
      </c>
      <c r="B30" s="6" t="s">
        <v>41</v>
      </c>
      <c r="C30" s="1" t="s">
        <v>42</v>
      </c>
      <c r="D30" s="6" t="s">
        <v>40</v>
      </c>
      <c r="E30" s="6" t="s">
        <v>16</v>
      </c>
      <c r="F30" s="2"/>
      <c r="G30" s="2">
        <v>0</v>
      </c>
      <c r="H30" s="2">
        <v>0</v>
      </c>
      <c r="I30" s="3"/>
    </row>
    <row r="31" spans="1:9" ht="177" customHeight="1" x14ac:dyDescent="0.2">
      <c r="A31" s="14">
        <v>902</v>
      </c>
      <c r="B31" s="6" t="s">
        <v>35</v>
      </c>
      <c r="C31" s="1" t="s">
        <v>36</v>
      </c>
      <c r="D31" s="6" t="s">
        <v>34</v>
      </c>
      <c r="E31" s="6" t="s">
        <v>16</v>
      </c>
      <c r="F31" s="2">
        <v>510000</v>
      </c>
      <c r="G31" s="2">
        <v>0</v>
      </c>
      <c r="H31" s="2">
        <v>0</v>
      </c>
      <c r="I31" s="3" t="s">
        <v>59</v>
      </c>
    </row>
    <row r="32" spans="1:9" ht="15" x14ac:dyDescent="0.35">
      <c r="A32" s="29" t="s">
        <v>5</v>
      </c>
      <c r="B32" s="30"/>
      <c r="C32" s="30"/>
      <c r="D32" s="12"/>
      <c r="E32" s="13"/>
      <c r="F32" s="4">
        <f>SUM(F30:F31)</f>
        <v>510000</v>
      </c>
      <c r="G32" s="4">
        <f t="shared" ref="G32:H32" si="12">SUM(G31:G31)</f>
        <v>0</v>
      </c>
      <c r="H32" s="4">
        <f t="shared" si="12"/>
        <v>0</v>
      </c>
      <c r="I32" s="5" t="s">
        <v>7</v>
      </c>
    </row>
    <row r="33" spans="1:9" ht="15" x14ac:dyDescent="0.35">
      <c r="A33" s="29" t="s">
        <v>6</v>
      </c>
      <c r="B33" s="30"/>
      <c r="C33" s="30"/>
      <c r="D33" s="12"/>
      <c r="E33" s="13"/>
      <c r="F33" s="4">
        <f>F32</f>
        <v>510000</v>
      </c>
      <c r="G33" s="4">
        <f t="shared" ref="G33:H33" si="13">G32</f>
        <v>0</v>
      </c>
      <c r="H33" s="4">
        <f t="shared" si="13"/>
        <v>0</v>
      </c>
      <c r="I33" s="5" t="s">
        <v>7</v>
      </c>
    </row>
    <row r="34" spans="1:9" ht="15" x14ac:dyDescent="0.2">
      <c r="A34" s="34" t="s">
        <v>37</v>
      </c>
      <c r="B34" s="35"/>
      <c r="C34" s="35"/>
      <c r="D34" s="10"/>
      <c r="E34" s="10"/>
      <c r="F34" s="10"/>
      <c r="G34" s="10"/>
      <c r="H34" s="10"/>
      <c r="I34" s="11"/>
    </row>
    <row r="35" spans="1:9" ht="15" x14ac:dyDescent="0.2">
      <c r="A35" s="34" t="s">
        <v>12</v>
      </c>
      <c r="B35" s="35"/>
      <c r="C35" s="35"/>
      <c r="D35" s="10"/>
      <c r="E35" s="10"/>
      <c r="F35" s="10"/>
      <c r="G35" s="10"/>
      <c r="H35" s="10"/>
      <c r="I35" s="11"/>
    </row>
    <row r="36" spans="1:9" ht="76.5" x14ac:dyDescent="0.2">
      <c r="A36" s="14">
        <v>902</v>
      </c>
      <c r="B36" s="6" t="s">
        <v>38</v>
      </c>
      <c r="C36" s="1" t="s">
        <v>39</v>
      </c>
      <c r="D36" s="6" t="s">
        <v>21</v>
      </c>
      <c r="E36" s="6" t="s">
        <v>56</v>
      </c>
      <c r="F36" s="2">
        <v>60361.48</v>
      </c>
      <c r="G36" s="2"/>
      <c r="H36" s="2"/>
      <c r="I36" s="18" t="s">
        <v>57</v>
      </c>
    </row>
    <row r="37" spans="1:9" ht="15" x14ac:dyDescent="0.35">
      <c r="A37" s="9"/>
      <c r="B37" s="36" t="s">
        <v>5</v>
      </c>
      <c r="C37" s="37"/>
      <c r="D37" s="12"/>
      <c r="E37" s="13"/>
      <c r="F37" s="4">
        <f>SUM(F36:F36)</f>
        <v>60361.48</v>
      </c>
      <c r="G37" s="4">
        <f t="shared" ref="G37:H37" si="14">SUM(G36:G36)</f>
        <v>0</v>
      </c>
      <c r="H37" s="4">
        <f t="shared" si="14"/>
        <v>0</v>
      </c>
      <c r="I37" s="5"/>
    </row>
    <row r="38" spans="1:9" ht="15" x14ac:dyDescent="0.35">
      <c r="A38" s="31" t="s">
        <v>17</v>
      </c>
      <c r="B38" s="32"/>
      <c r="C38" s="32"/>
      <c r="D38" s="32"/>
      <c r="E38" s="33"/>
      <c r="F38" s="7">
        <f>F8+F14+F20+F27+F33+F37</f>
        <v>1215754.54</v>
      </c>
      <c r="G38" s="7"/>
      <c r="H38" s="7"/>
      <c r="I38" s="5"/>
    </row>
  </sheetData>
  <autoFilter ref="A4:I11"/>
  <mergeCells count="34">
    <mergeCell ref="A32:C32"/>
    <mergeCell ref="A33:C33"/>
    <mergeCell ref="A38:E38"/>
    <mergeCell ref="A9:E9"/>
    <mergeCell ref="A34:C34"/>
    <mergeCell ref="A35:C35"/>
    <mergeCell ref="B37:C37"/>
    <mergeCell ref="A22:I22"/>
    <mergeCell ref="A26:E26"/>
    <mergeCell ref="A27:E27"/>
    <mergeCell ref="A28:I28"/>
    <mergeCell ref="A29:I29"/>
    <mergeCell ref="A13:E13"/>
    <mergeCell ref="A14:E14"/>
    <mergeCell ref="A15:I15"/>
    <mergeCell ref="A16:I16"/>
    <mergeCell ref="A8:E8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A10:I10"/>
    <mergeCell ref="A11:I11"/>
    <mergeCell ref="A19:E19"/>
    <mergeCell ref="A20:E20"/>
    <mergeCell ref="A21:I21"/>
  </mergeCells>
  <printOptions horizontalCentered="1"/>
  <pageMargins left="0.19685039370078741" right="0" top="7.874015748031496E-2" bottom="0" header="0" footer="0"/>
  <pageSetup paperSize="9" scale="73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2021-03-16T08:10:37Z</cp:lastPrinted>
  <dcterms:created xsi:type="dcterms:W3CDTF">2006-09-16T00:00:00Z</dcterms:created>
  <dcterms:modified xsi:type="dcterms:W3CDTF">2021-06-11T06:26:47Z</dcterms:modified>
</cp:coreProperties>
</file>