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H47" i="1" l="1"/>
  <c r="H26" i="1"/>
  <c r="H25" i="1" s="1"/>
  <c r="H8" i="1"/>
  <c r="H7" i="1"/>
</calcChain>
</file>

<file path=xl/sharedStrings.xml><?xml version="1.0" encoding="utf-8"?>
<sst xmlns="http://schemas.openxmlformats.org/spreadsheetml/2006/main" count="332" uniqueCount="93">
  <si>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</si>
  <si>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</si>
  <si>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</si>
  <si>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</si>
  <si>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</si>
  <si>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</si>
  <si>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</si>
  <si>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</si>
  <si>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</si>
  <si>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</si>
  <si>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</si>
  <si>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</si>
  <si>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</si>
  <si>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</si>
  <si>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Администрация Злынковского района Брянской области</t>
  </si>
  <si>
    <t>902</t>
  </si>
  <si>
    <t>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</si>
  <si>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</si>
  <si>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</si>
  <si>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</si>
  <si>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</si>
  <si>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</si>
  <si>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</si>
  <si>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</si>
  <si>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</si>
  <si>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02</t>
  </si>
  <si>
    <t>03</t>
  </si>
  <si>
    <t>07</t>
  </si>
  <si>
    <t>903</t>
  </si>
  <si>
    <t>Отдел культуры администрации Злынковского района</t>
  </si>
  <si>
    <t>913</t>
  </si>
  <si>
    <t>Капитальные вложения в объекты государственной (муниципальной) собственности</t>
  </si>
  <si>
    <t>Бюджетные инвестиции</t>
  </si>
  <si>
    <t>Массовый спорт</t>
  </si>
  <si>
    <t>Изменение распределения бюджетных ассигнований по ведомственной структуре расходов бюджета                                                                                                                                                                                                                                                         Злынковского муниципального района Брянской области на 2020 год и на плановый период 2021 и 2022 годов</t>
  </si>
  <si>
    <t>Предыдущее решение 2020 год</t>
  </si>
  <si>
    <t>Изменение 2020 год (+/-)</t>
  </si>
  <si>
    <t>Итог 2020 год</t>
  </si>
  <si>
    <t>08</t>
  </si>
  <si>
    <t>04</t>
  </si>
  <si>
    <t>07 0 31 80720</t>
  </si>
  <si>
    <t>600</t>
  </si>
  <si>
    <t>610</t>
  </si>
  <si>
    <t>09</t>
  </si>
  <si>
    <t>Культура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</si>
  <si>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</si>
  <si>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</si>
  <si>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</si>
  <si>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</si>
  <si>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</si>
  <si>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</si>
  <si>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400</t>
  </si>
  <si>
    <t>410</t>
  </si>
  <si>
    <t>Социальное обеспечение и иные выплаты населению</t>
  </si>
  <si>
    <t>300</t>
  </si>
  <si>
    <t>Социальная политика</t>
  </si>
  <si>
    <t>10</t>
  </si>
  <si>
    <t>Охрана семьи и детства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</si>
  <si>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</si>
  <si>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</si>
  <si>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</si>
  <si>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03 0 81 16723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</si>
  <si>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</si>
  <si>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03 0 81 R0820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</si>
  <si>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</si>
  <si>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03 0 82 52600</t>
  </si>
  <si>
    <t>Другие вопросы в области социальной политики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</si>
  <si>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</si>
  <si>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</si>
  <si>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03 0 21 16722</t>
  </si>
  <si>
    <t>Организации дополнительного образования</t>
  </si>
  <si>
    <t>06 0 11 80320</t>
  </si>
  <si>
    <t>Обеспечивание функционирования модели персонифицированного финансирования дополнительного образования детей</t>
  </si>
  <si>
    <t>06 0 11 82610</t>
  </si>
  <si>
    <t>Субсидии автономным учреждениям</t>
  </si>
  <si>
    <t>Субсидии некомерческим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</si>
  <si>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</si>
  <si>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06 0 11 82340</t>
  </si>
  <si>
    <t>Премии и гранты</t>
  </si>
  <si>
    <t>350</t>
  </si>
  <si>
    <t>Учреждения, обеспечивающие деятельность органов местного самоуправления и муниципальных учреждений</t>
  </si>
  <si>
    <t>06 0 12 80720</t>
  </si>
  <si>
    <t>11</t>
  </si>
  <si>
    <t>Дворцы и дома культуры, клубы, выставочные залы</t>
  </si>
  <si>
    <t>07 0 21 80480</t>
  </si>
  <si>
    <t>Другие вопросы в области культуры, кинематографии</t>
  </si>
  <si>
    <t>Мероприятия по развитию культуры</t>
  </si>
  <si>
    <t>07 0 21 82400</t>
  </si>
  <si>
    <t>Физическая культура и спорт</t>
  </si>
  <si>
    <t xml:space="preserve">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Решаем вместе</t>
  </si>
  <si>
    <t>07 0 41 13300</t>
  </si>
  <si>
    <t>ВСЕГО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</si>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</sst>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1" fontId="3" fillId="0" borderId="1">
      <alignment horizontal="center" vertical="top" shrinkToFit="1"/>
    </xf>
    <xf numFmtId="0" fontId="4" fillId="0" borderId="1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5" fillId="0" borderId="8" xfId="0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10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3">
    <cellStyle name="xl26" xfId="1"/>
    <cellStyle name="xl3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55" workbookViewId="0">
      <selection activeCell="A54" sqref="A54"/>
    </sheetView>
  </sheetViews>
  <sheetFormatPr defaultRowHeight="12.75" x14ac:dyDescent="0.2"/>
  <cols>
    <col min="1" max="1" width="65" customWidth="1"/>
    <col min="2" max="2" width="7.83203125" customWidth="1"/>
    <col min="3" max="3" width="6.1640625" customWidth="1"/>
    <col min="4" max="4" width="6.33203125" customWidth="1"/>
    <col min="5" max="5" width="17.1640625" customWidth="1"/>
    <col min="6" max="6" width="8" customWidth="1"/>
    <col min="7" max="7" width="20.6640625" customWidth="1"/>
    <col min="8" max="8" width="18" customWidth="1"/>
    <col min="9" max="9" width="19" customWidth="1"/>
  </cols>
  <sheetData>
    <row r="1" spans="1:9" x14ac:dyDescent="0.2">
      <c r="H1" s="26" t="s">
        <v>92</v>
      </c>
      <c r="I1" s="26"/>
    </row>
    <row r="2" spans="1:9" ht="34.5" customHeight="1" x14ac:dyDescent="0.2">
      <c r="A2" s="21" t="s">
        <v>34</v>
      </c>
      <c r="B2" s="21"/>
      <c r="C2" s="21"/>
      <c r="D2" s="21"/>
      <c r="E2" s="21"/>
      <c r="F2" s="21"/>
      <c r="G2" s="21"/>
      <c r="H2" s="21"/>
      <c r="I2" s="21"/>
    </row>
    <row r="3" spans="1:9" ht="15.75" x14ac:dyDescent="0.2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ht="47.25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35</v>
      </c>
      <c r="H4" s="1" t="s">
        <v>36</v>
      </c>
      <c r="I4" s="1" t="s">
        <v>37</v>
      </c>
    </row>
    <row r="5" spans="1:9" ht="15.75" x14ac:dyDescent="0.2">
      <c r="A5" s="1" t="s">
        <v>8</v>
      </c>
      <c r="B5" s="1" t="s">
        <v>9</v>
      </c>
      <c r="C5" s="1" t="s">
        <v>10</v>
      </c>
      <c r="D5" s="1" t="s">
        <v>11</v>
      </c>
      <c r="E5" s="1" t="s">
        <v>12</v>
      </c>
      <c r="F5" s="1" t="s">
        <v>13</v>
      </c>
      <c r="G5" s="10">
        <v>7</v>
      </c>
      <c r="H5" s="1">
        <v>8</v>
      </c>
      <c r="I5" s="10">
        <v>9</v>
      </c>
    </row>
    <row r="6" spans="1:9" ht="28.5" x14ac:dyDescent="0.2">
      <c r="A6" s="27" t="s">
        <v>14</v>
      </c>
      <c r="B6" s="3" t="s">
        <v>15</v>
      </c>
      <c r="C6" s="3" t="s">
        <v>0</v>
      </c>
      <c r="D6" s="3" t="s">
        <v>0</v>
      </c>
      <c r="E6" s="4" t="s">
        <v>0</v>
      </c>
      <c r="F6" s="9" t="s">
        <v>0</v>
      </c>
      <c r="G6" s="14">
        <v>46009834.490000002</v>
      </c>
      <c r="H6" s="11">
        <v>7061180.2599999998</v>
      </c>
      <c r="I6" s="15">
        <f>G6+H6</f>
        <v>53071014.75</v>
      </c>
    </row>
    <row r="7" spans="1:9" ht="15.75" x14ac:dyDescent="0.2">
      <c r="A7" s="6" t="s">
        <v>55</v>
      </c>
      <c r="B7" s="1" t="s">
        <v>15</v>
      </c>
      <c r="C7" s="1" t="s">
        <v>56</v>
      </c>
      <c r="D7" s="1" t="s">
        <v>0</v>
      </c>
      <c r="E7" s="1" t="s">
        <v>0</v>
      </c>
      <c r="F7" s="8" t="s">
        <v>0</v>
      </c>
      <c r="G7" s="13">
        <v>20362374.390000001</v>
      </c>
      <c r="H7" s="12">
        <f>H12+H15</f>
        <v>7061180.2599999998</v>
      </c>
      <c r="I7" s="15">
        <f t="shared" ref="I7:I59" si="0">G7+H7</f>
        <v>27423554.649999999</v>
      </c>
    </row>
    <row r="8" spans="1:9" ht="15.75" x14ac:dyDescent="0.2">
      <c r="A8" s="6" t="s">
        <v>57</v>
      </c>
      <c r="B8" s="1" t="s">
        <v>15</v>
      </c>
      <c r="C8" s="1" t="s">
        <v>56</v>
      </c>
      <c r="D8" s="1" t="s">
        <v>39</v>
      </c>
      <c r="E8" s="1" t="s">
        <v>0</v>
      </c>
      <c r="F8" s="8" t="s">
        <v>0</v>
      </c>
      <c r="G8" s="13">
        <v>17145694.390000001</v>
      </c>
      <c r="H8" s="12">
        <f>H9+H12+H15</f>
        <v>7054180.2599999998</v>
      </c>
      <c r="I8" s="15">
        <f t="shared" si="0"/>
        <v>24199874.649999999</v>
      </c>
    </row>
    <row r="9" spans="1:9" ht="140.25" x14ac:dyDescent="0.2">
      <c r="A9" s="28" t="s">
        <v>60</v>
      </c>
      <c r="B9" s="1" t="s">
        <v>15</v>
      </c>
      <c r="C9" s="1" t="s">
        <v>56</v>
      </c>
      <c r="D9" s="1" t="s">
        <v>39</v>
      </c>
      <c r="E9" s="1" t="s">
        <v>61</v>
      </c>
      <c r="F9" s="7" t="s">
        <v>0</v>
      </c>
      <c r="G9" s="13">
        <v>7012722</v>
      </c>
      <c r="H9" s="12">
        <v>-7000</v>
      </c>
      <c r="I9" s="15">
        <f t="shared" si="0"/>
        <v>7005722</v>
      </c>
    </row>
    <row r="10" spans="1:9" ht="31.5" x14ac:dyDescent="0.2">
      <c r="A10" s="5" t="s">
        <v>53</v>
      </c>
      <c r="B10" s="1" t="s">
        <v>15</v>
      </c>
      <c r="C10" s="1" t="s">
        <v>56</v>
      </c>
      <c r="D10" s="1" t="s">
        <v>39</v>
      </c>
      <c r="E10" s="1" t="s">
        <v>61</v>
      </c>
      <c r="F10" s="8" t="s">
        <v>54</v>
      </c>
      <c r="G10" s="13">
        <v>7012722</v>
      </c>
      <c r="H10" s="12">
        <v>-7000</v>
      </c>
      <c r="I10" s="15">
        <f t="shared" si="0"/>
        <v>7005722</v>
      </c>
    </row>
    <row r="11" spans="1:9" ht="31.5" x14ac:dyDescent="0.2">
      <c r="A11" s="5" t="s">
        <v>58</v>
      </c>
      <c r="B11" s="1" t="s">
        <v>15</v>
      </c>
      <c r="C11" s="1" t="s">
        <v>56</v>
      </c>
      <c r="D11" s="1" t="s">
        <v>39</v>
      </c>
      <c r="E11" s="1" t="s">
        <v>61</v>
      </c>
      <c r="F11" s="8" t="s">
        <v>59</v>
      </c>
      <c r="G11" s="13">
        <v>4933512</v>
      </c>
      <c r="H11" s="12">
        <v>-7000</v>
      </c>
      <c r="I11" s="15">
        <f t="shared" si="0"/>
        <v>4926512</v>
      </c>
    </row>
    <row r="12" spans="1:9" ht="78.75" x14ac:dyDescent="0.2">
      <c r="A12" s="5" t="s">
        <v>62</v>
      </c>
      <c r="B12" s="1" t="s">
        <v>15</v>
      </c>
      <c r="C12" s="1" t="s">
        <v>56</v>
      </c>
      <c r="D12" s="1" t="s">
        <v>39</v>
      </c>
      <c r="E12" s="1" t="s">
        <v>63</v>
      </c>
      <c r="F12" s="7" t="s">
        <v>0</v>
      </c>
      <c r="G12" s="13">
        <v>17061132</v>
      </c>
      <c r="H12" s="12">
        <v>7025172</v>
      </c>
      <c r="I12" s="15">
        <f t="shared" si="0"/>
        <v>24086304</v>
      </c>
    </row>
    <row r="13" spans="1:9" ht="47.25" x14ac:dyDescent="0.2">
      <c r="A13" s="5" t="s">
        <v>31</v>
      </c>
      <c r="B13" s="1" t="s">
        <v>15</v>
      </c>
      <c r="C13" s="1" t="s">
        <v>56</v>
      </c>
      <c r="D13" s="1" t="s">
        <v>39</v>
      </c>
      <c r="E13" s="1" t="s">
        <v>63</v>
      </c>
      <c r="F13" s="8" t="s">
        <v>51</v>
      </c>
      <c r="G13" s="13">
        <v>17061132</v>
      </c>
      <c r="H13" s="12">
        <v>7025172</v>
      </c>
      <c r="I13" s="15">
        <f t="shared" si="0"/>
        <v>24086304</v>
      </c>
    </row>
    <row r="14" spans="1:9" ht="15.75" x14ac:dyDescent="0.2">
      <c r="A14" s="5" t="s">
        <v>32</v>
      </c>
      <c r="B14" s="1" t="s">
        <v>15</v>
      </c>
      <c r="C14" s="1" t="s">
        <v>56</v>
      </c>
      <c r="D14" s="1" t="s">
        <v>39</v>
      </c>
      <c r="E14" s="1" t="s">
        <v>63</v>
      </c>
      <c r="F14" s="8" t="s">
        <v>52</v>
      </c>
      <c r="G14" s="13">
        <v>17061132</v>
      </c>
      <c r="H14" s="12">
        <v>7025172</v>
      </c>
      <c r="I14" s="15">
        <f t="shared" si="0"/>
        <v>24086304</v>
      </c>
    </row>
    <row r="15" spans="1:9" ht="110.25" x14ac:dyDescent="0.2">
      <c r="A15" s="5" t="s">
        <v>64</v>
      </c>
      <c r="B15" s="1" t="s">
        <v>15</v>
      </c>
      <c r="C15" s="1" t="s">
        <v>56</v>
      </c>
      <c r="D15" s="1" t="s">
        <v>39</v>
      </c>
      <c r="E15" s="1" t="s">
        <v>65</v>
      </c>
      <c r="F15" s="7" t="s">
        <v>0</v>
      </c>
      <c r="G15" s="13">
        <v>54012.39</v>
      </c>
      <c r="H15" s="12">
        <v>36008.26</v>
      </c>
      <c r="I15" s="15">
        <f t="shared" si="0"/>
        <v>90020.65</v>
      </c>
    </row>
    <row r="16" spans="1:9" ht="31.5" x14ac:dyDescent="0.2">
      <c r="A16" s="5" t="s">
        <v>53</v>
      </c>
      <c r="B16" s="1" t="s">
        <v>15</v>
      </c>
      <c r="C16" s="1" t="s">
        <v>56</v>
      </c>
      <c r="D16" s="1" t="s">
        <v>39</v>
      </c>
      <c r="E16" s="1" t="s">
        <v>65</v>
      </c>
      <c r="F16" s="8" t="s">
        <v>54</v>
      </c>
      <c r="G16" s="13">
        <v>54012.39</v>
      </c>
      <c r="H16" s="12">
        <v>36008.26</v>
      </c>
      <c r="I16" s="15">
        <f t="shared" si="0"/>
        <v>90020.65</v>
      </c>
    </row>
    <row r="17" spans="1:9" ht="31.5" x14ac:dyDescent="0.2">
      <c r="A17" s="5" t="s">
        <v>58</v>
      </c>
      <c r="B17" s="1" t="s">
        <v>15</v>
      </c>
      <c r="C17" s="1" t="s">
        <v>56</v>
      </c>
      <c r="D17" s="1" t="s">
        <v>39</v>
      </c>
      <c r="E17" s="1" t="s">
        <v>65</v>
      </c>
      <c r="F17" s="8" t="s">
        <v>59</v>
      </c>
      <c r="G17" s="13">
        <v>54012.39</v>
      </c>
      <c r="H17" s="12">
        <v>36008.26</v>
      </c>
      <c r="I17" s="15">
        <f t="shared" si="0"/>
        <v>90020.65</v>
      </c>
    </row>
    <row r="18" spans="1:9" ht="31.5" x14ac:dyDescent="0.2">
      <c r="A18" s="6" t="s">
        <v>66</v>
      </c>
      <c r="B18" s="1" t="s">
        <v>15</v>
      </c>
      <c r="C18" s="1" t="s">
        <v>56</v>
      </c>
      <c r="D18" s="1" t="s">
        <v>67</v>
      </c>
      <c r="E18" s="1" t="s">
        <v>0</v>
      </c>
      <c r="F18" s="8" t="s">
        <v>0</v>
      </c>
      <c r="G18" s="13">
        <v>1098630</v>
      </c>
      <c r="H18" s="12">
        <v>7000</v>
      </c>
      <c r="I18" s="15">
        <f t="shared" si="0"/>
        <v>1105630</v>
      </c>
    </row>
    <row r="19" spans="1:9" ht="189" x14ac:dyDescent="0.2">
      <c r="A19" s="5" t="s">
        <v>68</v>
      </c>
      <c r="B19" s="1" t="s">
        <v>15</v>
      </c>
      <c r="C19" s="1" t="s">
        <v>56</v>
      </c>
      <c r="D19" s="1" t="s">
        <v>67</v>
      </c>
      <c r="E19" s="1" t="s">
        <v>69</v>
      </c>
      <c r="F19" s="7" t="s">
        <v>0</v>
      </c>
      <c r="G19" s="13">
        <v>14000</v>
      </c>
      <c r="H19" s="12">
        <v>7000</v>
      </c>
      <c r="I19" s="15">
        <f t="shared" si="0"/>
        <v>21000</v>
      </c>
    </row>
    <row r="20" spans="1:9" ht="47.25" x14ac:dyDescent="0.2">
      <c r="A20" s="5" t="s">
        <v>19</v>
      </c>
      <c r="B20" s="1" t="s">
        <v>15</v>
      </c>
      <c r="C20" s="1" t="s">
        <v>56</v>
      </c>
      <c r="D20" s="1" t="s">
        <v>67</v>
      </c>
      <c r="E20" s="1" t="s">
        <v>69</v>
      </c>
      <c r="F20" s="8" t="s">
        <v>20</v>
      </c>
      <c r="G20" s="13">
        <v>14000</v>
      </c>
      <c r="H20" s="12">
        <v>7000</v>
      </c>
      <c r="I20" s="15">
        <f t="shared" si="0"/>
        <v>21000</v>
      </c>
    </row>
    <row r="21" spans="1:9" ht="47.25" x14ac:dyDescent="0.2">
      <c r="A21" s="5" t="s">
        <v>21</v>
      </c>
      <c r="B21" s="1" t="s">
        <v>15</v>
      </c>
      <c r="C21" s="1" t="s">
        <v>56</v>
      </c>
      <c r="D21" s="1" t="s">
        <v>67</v>
      </c>
      <c r="E21" s="1" t="s">
        <v>69</v>
      </c>
      <c r="F21" s="8" t="s">
        <v>22</v>
      </c>
      <c r="G21" s="13">
        <v>14000</v>
      </c>
      <c r="H21" s="12">
        <v>7000</v>
      </c>
      <c r="I21" s="15">
        <f t="shared" si="0"/>
        <v>21000</v>
      </c>
    </row>
    <row r="22" spans="1:9" ht="15.75" x14ac:dyDescent="0.2">
      <c r="A22" s="5" t="s">
        <v>70</v>
      </c>
      <c r="B22" s="1" t="s">
        <v>28</v>
      </c>
      <c r="C22" s="1" t="s">
        <v>27</v>
      </c>
      <c r="D22" s="1" t="s">
        <v>26</v>
      </c>
      <c r="E22" s="1" t="s">
        <v>71</v>
      </c>
      <c r="F22" s="7" t="s">
        <v>0</v>
      </c>
      <c r="G22" s="13">
        <v>2542890</v>
      </c>
      <c r="H22" s="12">
        <v>-279000</v>
      </c>
      <c r="I22" s="15">
        <f t="shared" si="0"/>
        <v>2263890</v>
      </c>
    </row>
    <row r="23" spans="1:9" ht="47.25" x14ac:dyDescent="0.2">
      <c r="A23" s="5" t="s">
        <v>23</v>
      </c>
      <c r="B23" s="1" t="s">
        <v>28</v>
      </c>
      <c r="C23" s="1" t="s">
        <v>27</v>
      </c>
      <c r="D23" s="1" t="s">
        <v>26</v>
      </c>
      <c r="E23" s="1" t="s">
        <v>71</v>
      </c>
      <c r="F23" s="8" t="s">
        <v>41</v>
      </c>
      <c r="G23" s="13">
        <v>2542890</v>
      </c>
      <c r="H23" s="12">
        <v>-279000</v>
      </c>
      <c r="I23" s="15">
        <f t="shared" si="0"/>
        <v>2263890</v>
      </c>
    </row>
    <row r="24" spans="1:9" ht="15.75" x14ac:dyDescent="0.2">
      <c r="A24" s="5" t="s">
        <v>24</v>
      </c>
      <c r="B24" s="1" t="s">
        <v>28</v>
      </c>
      <c r="C24" s="1" t="s">
        <v>27</v>
      </c>
      <c r="D24" s="1" t="s">
        <v>26</v>
      </c>
      <c r="E24" s="1" t="s">
        <v>71</v>
      </c>
      <c r="F24" s="8" t="s">
        <v>42</v>
      </c>
      <c r="G24" s="13">
        <v>2542890</v>
      </c>
      <c r="H24" s="12">
        <v>-279000</v>
      </c>
      <c r="I24" s="15">
        <f t="shared" si="0"/>
        <v>2263890</v>
      </c>
    </row>
    <row r="25" spans="1:9" ht="47.25" x14ac:dyDescent="0.2">
      <c r="A25" s="5" t="s">
        <v>72</v>
      </c>
      <c r="B25" s="1" t="s">
        <v>28</v>
      </c>
      <c r="C25" s="1" t="s">
        <v>27</v>
      </c>
      <c r="D25" s="1" t="s">
        <v>26</v>
      </c>
      <c r="E25" s="1" t="s">
        <v>73</v>
      </c>
      <c r="F25" s="7" t="s">
        <v>0</v>
      </c>
      <c r="G25" s="13">
        <v>0</v>
      </c>
      <c r="H25" s="12">
        <f>H26+H30</f>
        <v>279000</v>
      </c>
      <c r="I25" s="15">
        <f t="shared" si="0"/>
        <v>279000</v>
      </c>
    </row>
    <row r="26" spans="1:9" ht="47.25" x14ac:dyDescent="0.2">
      <c r="A26" s="5" t="s">
        <v>23</v>
      </c>
      <c r="B26" s="1" t="s">
        <v>28</v>
      </c>
      <c r="C26" s="1" t="s">
        <v>27</v>
      </c>
      <c r="D26" s="1" t="s">
        <v>26</v>
      </c>
      <c r="E26" s="1" t="s">
        <v>73</v>
      </c>
      <c r="F26" s="8" t="s">
        <v>41</v>
      </c>
      <c r="G26" s="13">
        <v>0</v>
      </c>
      <c r="H26" s="12">
        <f>H27+H28+H29</f>
        <v>276460</v>
      </c>
      <c r="I26" s="15">
        <f t="shared" si="0"/>
        <v>276460</v>
      </c>
    </row>
    <row r="27" spans="1:9" ht="15.75" x14ac:dyDescent="0.2">
      <c r="A27" s="5" t="s">
        <v>24</v>
      </c>
      <c r="B27" s="1" t="s">
        <v>28</v>
      </c>
      <c r="C27" s="1" t="s">
        <v>27</v>
      </c>
      <c r="D27" s="1" t="s">
        <v>26</v>
      </c>
      <c r="E27" s="1" t="s">
        <v>73</v>
      </c>
      <c r="F27" s="8" t="s">
        <v>42</v>
      </c>
      <c r="G27" s="13">
        <v>0</v>
      </c>
      <c r="H27" s="12">
        <v>271420</v>
      </c>
      <c r="I27" s="15">
        <f t="shared" si="0"/>
        <v>271420</v>
      </c>
    </row>
    <row r="28" spans="1:9" ht="15.75" x14ac:dyDescent="0.2">
      <c r="A28" s="5" t="s">
        <v>74</v>
      </c>
      <c r="B28" s="1" t="s">
        <v>28</v>
      </c>
      <c r="C28" s="1" t="s">
        <v>27</v>
      </c>
      <c r="D28" s="1" t="s">
        <v>26</v>
      </c>
      <c r="E28" s="1" t="s">
        <v>73</v>
      </c>
      <c r="F28" s="8">
        <v>620</v>
      </c>
      <c r="G28" s="13">
        <v>0</v>
      </c>
      <c r="H28" s="12">
        <v>2520</v>
      </c>
      <c r="I28" s="15">
        <f t="shared" si="0"/>
        <v>2520</v>
      </c>
    </row>
    <row r="29" spans="1:9" ht="47.25" x14ac:dyDescent="0.2">
      <c r="A29" s="5" t="s">
        <v>75</v>
      </c>
      <c r="B29" s="1" t="s">
        <v>28</v>
      </c>
      <c r="C29" s="1" t="s">
        <v>27</v>
      </c>
      <c r="D29" s="1" t="s">
        <v>26</v>
      </c>
      <c r="E29" s="1" t="s">
        <v>73</v>
      </c>
      <c r="F29" s="8">
        <v>630</v>
      </c>
      <c r="G29" s="13">
        <v>0</v>
      </c>
      <c r="H29" s="12">
        <v>2520</v>
      </c>
      <c r="I29" s="15">
        <f t="shared" si="0"/>
        <v>2520</v>
      </c>
    </row>
    <row r="30" spans="1:9" ht="15.75" x14ac:dyDescent="0.2">
      <c r="A30" s="5" t="s">
        <v>45</v>
      </c>
      <c r="B30" s="1" t="s">
        <v>28</v>
      </c>
      <c r="C30" s="1" t="s">
        <v>27</v>
      </c>
      <c r="D30" s="1" t="s">
        <v>26</v>
      </c>
      <c r="E30" s="1" t="s">
        <v>73</v>
      </c>
      <c r="F30" s="8">
        <v>800</v>
      </c>
      <c r="G30" s="13">
        <v>0</v>
      </c>
      <c r="H30" s="12">
        <v>2540</v>
      </c>
      <c r="I30" s="15">
        <f t="shared" si="0"/>
        <v>2540</v>
      </c>
    </row>
    <row r="31" spans="1:9" ht="78.75" x14ac:dyDescent="0.2">
      <c r="A31" s="5" t="s">
        <v>76</v>
      </c>
      <c r="B31" s="1" t="s">
        <v>28</v>
      </c>
      <c r="C31" s="1" t="s">
        <v>27</v>
      </c>
      <c r="D31" s="1" t="s">
        <v>26</v>
      </c>
      <c r="E31" s="1" t="s">
        <v>73</v>
      </c>
      <c r="F31" s="8">
        <v>810</v>
      </c>
      <c r="G31" s="13">
        <v>0</v>
      </c>
      <c r="H31" s="12">
        <v>2540</v>
      </c>
      <c r="I31" s="15">
        <f t="shared" si="0"/>
        <v>2540</v>
      </c>
    </row>
    <row r="32" spans="1:9" ht="47.25" x14ac:dyDescent="0.2">
      <c r="A32" s="5" t="s">
        <v>19</v>
      </c>
      <c r="B32" s="1" t="s">
        <v>28</v>
      </c>
      <c r="C32" s="1" t="s">
        <v>27</v>
      </c>
      <c r="D32" s="1" t="s">
        <v>43</v>
      </c>
      <c r="E32" s="1" t="s">
        <v>77</v>
      </c>
      <c r="F32" s="8" t="s">
        <v>20</v>
      </c>
      <c r="G32" s="13">
        <v>87000</v>
      </c>
      <c r="H32" s="12">
        <v>-500</v>
      </c>
      <c r="I32" s="15">
        <f t="shared" si="0"/>
        <v>86500</v>
      </c>
    </row>
    <row r="33" spans="1:9" ht="47.25" x14ac:dyDescent="0.2">
      <c r="A33" s="5" t="s">
        <v>21</v>
      </c>
      <c r="B33" s="1" t="s">
        <v>28</v>
      </c>
      <c r="C33" s="1" t="s">
        <v>27</v>
      </c>
      <c r="D33" s="1" t="s">
        <v>43</v>
      </c>
      <c r="E33" s="1" t="s">
        <v>77</v>
      </c>
      <c r="F33" s="8" t="s">
        <v>22</v>
      </c>
      <c r="G33" s="13">
        <v>87000</v>
      </c>
      <c r="H33" s="12">
        <v>-500</v>
      </c>
      <c r="I33" s="15">
        <f t="shared" si="0"/>
        <v>86500</v>
      </c>
    </row>
    <row r="34" spans="1:9" ht="31.5" x14ac:dyDescent="0.2">
      <c r="A34" s="5" t="s">
        <v>53</v>
      </c>
      <c r="B34" s="1" t="s">
        <v>28</v>
      </c>
      <c r="C34" s="1" t="s">
        <v>27</v>
      </c>
      <c r="D34" s="1" t="s">
        <v>43</v>
      </c>
      <c r="E34" s="1" t="s">
        <v>77</v>
      </c>
      <c r="F34" s="8" t="s">
        <v>54</v>
      </c>
      <c r="G34" s="13">
        <v>80000</v>
      </c>
      <c r="H34" s="12">
        <v>500</v>
      </c>
      <c r="I34" s="15">
        <f t="shared" si="0"/>
        <v>80500</v>
      </c>
    </row>
    <row r="35" spans="1:9" ht="15.75" x14ac:dyDescent="0.2">
      <c r="A35" s="5" t="s">
        <v>78</v>
      </c>
      <c r="B35" s="1" t="s">
        <v>28</v>
      </c>
      <c r="C35" s="1" t="s">
        <v>27</v>
      </c>
      <c r="D35" s="1" t="s">
        <v>43</v>
      </c>
      <c r="E35" s="1" t="s">
        <v>77</v>
      </c>
      <c r="F35" s="8" t="s">
        <v>79</v>
      </c>
      <c r="G35" s="13">
        <v>80000</v>
      </c>
      <c r="H35" s="12">
        <v>500</v>
      </c>
      <c r="I35" s="15">
        <f t="shared" si="0"/>
        <v>80500</v>
      </c>
    </row>
    <row r="36" spans="1:9" ht="94.5" x14ac:dyDescent="0.2">
      <c r="A36" s="5" t="s">
        <v>17</v>
      </c>
      <c r="B36" s="1" t="s">
        <v>28</v>
      </c>
      <c r="C36" s="1" t="s">
        <v>27</v>
      </c>
      <c r="D36" s="1" t="s">
        <v>43</v>
      </c>
      <c r="E36" s="1" t="s">
        <v>81</v>
      </c>
      <c r="F36" s="8" t="s">
        <v>18</v>
      </c>
      <c r="G36" s="13">
        <v>10273000</v>
      </c>
      <c r="H36" s="12">
        <v>-30000</v>
      </c>
      <c r="I36" s="15">
        <f t="shared" si="0"/>
        <v>10243000</v>
      </c>
    </row>
    <row r="37" spans="1:9" ht="31.5" x14ac:dyDescent="0.2">
      <c r="A37" s="5" t="s">
        <v>49</v>
      </c>
      <c r="B37" s="1" t="s">
        <v>28</v>
      </c>
      <c r="C37" s="1" t="s">
        <v>27</v>
      </c>
      <c r="D37" s="1" t="s">
        <v>43</v>
      </c>
      <c r="E37" s="1" t="s">
        <v>81</v>
      </c>
      <c r="F37" s="8" t="s">
        <v>50</v>
      </c>
      <c r="G37" s="13">
        <v>10273000</v>
      </c>
      <c r="H37" s="12">
        <v>-30000</v>
      </c>
      <c r="I37" s="15">
        <f t="shared" si="0"/>
        <v>10243000</v>
      </c>
    </row>
    <row r="38" spans="1:9" ht="47.25" x14ac:dyDescent="0.2">
      <c r="A38" s="5" t="s">
        <v>19</v>
      </c>
      <c r="B38" s="1" t="s">
        <v>28</v>
      </c>
      <c r="C38" s="1" t="s">
        <v>27</v>
      </c>
      <c r="D38" s="1" t="s">
        <v>43</v>
      </c>
      <c r="E38" s="1" t="s">
        <v>81</v>
      </c>
      <c r="F38" s="8" t="s">
        <v>20</v>
      </c>
      <c r="G38" s="13">
        <v>2102578</v>
      </c>
      <c r="H38" s="12">
        <v>47000</v>
      </c>
      <c r="I38" s="15">
        <f t="shared" si="0"/>
        <v>2149578</v>
      </c>
    </row>
    <row r="39" spans="1:9" ht="47.25" x14ac:dyDescent="0.2">
      <c r="A39" s="5" t="s">
        <v>21</v>
      </c>
      <c r="B39" s="1" t="s">
        <v>28</v>
      </c>
      <c r="C39" s="1" t="s">
        <v>27</v>
      </c>
      <c r="D39" s="1" t="s">
        <v>43</v>
      </c>
      <c r="E39" s="1" t="s">
        <v>81</v>
      </c>
      <c r="F39" s="8" t="s">
        <v>22</v>
      </c>
      <c r="G39" s="13">
        <v>2102578</v>
      </c>
      <c r="H39" s="12">
        <v>47000</v>
      </c>
      <c r="I39" s="15">
        <f t="shared" si="0"/>
        <v>2149578</v>
      </c>
    </row>
    <row r="40" spans="1:9" ht="15.75" x14ac:dyDescent="0.2">
      <c r="A40" s="5" t="s">
        <v>45</v>
      </c>
      <c r="B40" s="1" t="s">
        <v>28</v>
      </c>
      <c r="C40" s="1" t="s">
        <v>27</v>
      </c>
      <c r="D40" s="1" t="s">
        <v>43</v>
      </c>
      <c r="E40" s="1" t="s">
        <v>81</v>
      </c>
      <c r="F40" s="8" t="s">
        <v>46</v>
      </c>
      <c r="G40" s="13">
        <v>33000</v>
      </c>
      <c r="H40" s="12">
        <v>-17000</v>
      </c>
      <c r="I40" s="15">
        <f t="shared" si="0"/>
        <v>16000</v>
      </c>
    </row>
    <row r="41" spans="1:9" ht="15.75" x14ac:dyDescent="0.2">
      <c r="A41" s="5" t="s">
        <v>47</v>
      </c>
      <c r="B41" s="1" t="s">
        <v>28</v>
      </c>
      <c r="C41" s="1" t="s">
        <v>27</v>
      </c>
      <c r="D41" s="1" t="s">
        <v>43</v>
      </c>
      <c r="E41" s="1" t="s">
        <v>81</v>
      </c>
      <c r="F41" s="8" t="s">
        <v>48</v>
      </c>
      <c r="G41" s="13">
        <v>33000</v>
      </c>
      <c r="H41" s="12">
        <v>-17000</v>
      </c>
      <c r="I41" s="15">
        <f t="shared" si="0"/>
        <v>16000</v>
      </c>
    </row>
    <row r="42" spans="1:9" ht="31.5" x14ac:dyDescent="0.2">
      <c r="A42" s="2" t="s">
        <v>29</v>
      </c>
      <c r="B42" s="3" t="s">
        <v>30</v>
      </c>
      <c r="C42" s="3" t="s">
        <v>0</v>
      </c>
      <c r="D42" s="3" t="s">
        <v>0</v>
      </c>
      <c r="E42" s="4" t="s">
        <v>0</v>
      </c>
      <c r="F42" s="9" t="s">
        <v>0</v>
      </c>
      <c r="G42" s="13">
        <v>27725469.210000001</v>
      </c>
      <c r="H42" s="11">
        <v>5000000</v>
      </c>
      <c r="I42" s="15">
        <f t="shared" si="0"/>
        <v>32725469.210000001</v>
      </c>
    </row>
    <row r="43" spans="1:9" ht="15.75" x14ac:dyDescent="0.2">
      <c r="A43" s="6" t="s">
        <v>44</v>
      </c>
      <c r="B43" s="1" t="s">
        <v>30</v>
      </c>
      <c r="C43" s="1" t="s">
        <v>38</v>
      </c>
      <c r="D43" s="1" t="s">
        <v>16</v>
      </c>
      <c r="E43" s="1"/>
      <c r="F43" s="8" t="s">
        <v>0</v>
      </c>
      <c r="G43" s="13">
        <v>11469543</v>
      </c>
      <c r="H43" s="12">
        <v>26500</v>
      </c>
      <c r="I43" s="15">
        <f t="shared" si="0"/>
        <v>11496043</v>
      </c>
    </row>
    <row r="44" spans="1:9" ht="15.75" x14ac:dyDescent="0.2">
      <c r="A44" s="5" t="s">
        <v>83</v>
      </c>
      <c r="B44" s="1" t="s">
        <v>30</v>
      </c>
      <c r="C44" s="1" t="s">
        <v>38</v>
      </c>
      <c r="D44" s="1" t="s">
        <v>16</v>
      </c>
      <c r="E44" s="1" t="s">
        <v>84</v>
      </c>
      <c r="F44" s="7" t="s">
        <v>0</v>
      </c>
      <c r="G44" s="13">
        <v>5373400</v>
      </c>
      <c r="H44" s="12">
        <v>26500</v>
      </c>
      <c r="I44" s="15">
        <f t="shared" si="0"/>
        <v>5399900</v>
      </c>
    </row>
    <row r="45" spans="1:9" ht="31.5" x14ac:dyDescent="0.2">
      <c r="A45" s="5" t="s">
        <v>23</v>
      </c>
      <c r="B45" s="1" t="s">
        <v>30</v>
      </c>
      <c r="C45" s="1" t="s">
        <v>38</v>
      </c>
      <c r="D45" s="1" t="s">
        <v>16</v>
      </c>
      <c r="E45" s="1" t="s">
        <v>84</v>
      </c>
      <c r="F45" s="8" t="s">
        <v>41</v>
      </c>
      <c r="G45" s="13">
        <v>5373400</v>
      </c>
      <c r="H45" s="12">
        <v>26500</v>
      </c>
      <c r="I45" s="15">
        <f t="shared" si="0"/>
        <v>5399900</v>
      </c>
    </row>
    <row r="46" spans="1:9" ht="15.75" x14ac:dyDescent="0.2">
      <c r="A46" s="5" t="s">
        <v>24</v>
      </c>
      <c r="B46" s="1" t="s">
        <v>30</v>
      </c>
      <c r="C46" s="1" t="s">
        <v>38</v>
      </c>
      <c r="D46" s="1" t="s">
        <v>16</v>
      </c>
      <c r="E46" s="1" t="s">
        <v>84</v>
      </c>
      <c r="F46" s="8" t="s">
        <v>42</v>
      </c>
      <c r="G46" s="13">
        <v>5373400</v>
      </c>
      <c r="H46" s="12">
        <v>26500</v>
      </c>
      <c r="I46" s="15">
        <f t="shared" si="0"/>
        <v>5399900</v>
      </c>
    </row>
    <row r="47" spans="1:9" ht="15.75" x14ac:dyDescent="0.2">
      <c r="A47" s="6" t="s">
        <v>85</v>
      </c>
      <c r="B47" s="1" t="s">
        <v>30</v>
      </c>
      <c r="C47" s="1" t="s">
        <v>38</v>
      </c>
      <c r="D47" s="1" t="s">
        <v>39</v>
      </c>
      <c r="E47" s="1" t="s">
        <v>0</v>
      </c>
      <c r="F47" s="8" t="s">
        <v>0</v>
      </c>
      <c r="G47" s="13">
        <v>5048399.21</v>
      </c>
      <c r="H47" s="12">
        <f>H48+H52</f>
        <v>-26500</v>
      </c>
      <c r="I47" s="15">
        <f t="shared" si="0"/>
        <v>5021899.21</v>
      </c>
    </row>
    <row r="48" spans="1:9" ht="15.75" x14ac:dyDescent="0.2">
      <c r="A48" s="5" t="s">
        <v>86</v>
      </c>
      <c r="B48" s="1" t="s">
        <v>30</v>
      </c>
      <c r="C48" s="1" t="s">
        <v>38</v>
      </c>
      <c r="D48" s="1" t="s">
        <v>39</v>
      </c>
      <c r="E48" s="1" t="s">
        <v>87</v>
      </c>
      <c r="F48" s="7" t="s">
        <v>0</v>
      </c>
      <c r="G48" s="13">
        <v>172000</v>
      </c>
      <c r="H48" s="12">
        <v>-47732</v>
      </c>
      <c r="I48" s="15">
        <f t="shared" si="0"/>
        <v>124268</v>
      </c>
    </row>
    <row r="49" spans="1:9" ht="31.5" x14ac:dyDescent="0.2">
      <c r="A49" s="5" t="s">
        <v>23</v>
      </c>
      <c r="B49" s="1" t="s">
        <v>30</v>
      </c>
      <c r="C49" s="1" t="s">
        <v>38</v>
      </c>
      <c r="D49" s="1" t="s">
        <v>39</v>
      </c>
      <c r="E49" s="1" t="s">
        <v>87</v>
      </c>
      <c r="F49" s="8" t="s">
        <v>41</v>
      </c>
      <c r="G49" s="13">
        <v>172000</v>
      </c>
      <c r="H49" s="12">
        <v>-47732</v>
      </c>
      <c r="I49" s="15">
        <f t="shared" si="0"/>
        <v>124268</v>
      </c>
    </row>
    <row r="50" spans="1:9" ht="15.75" x14ac:dyDescent="0.2">
      <c r="A50" s="5" t="s">
        <v>24</v>
      </c>
      <c r="B50" s="1" t="s">
        <v>30</v>
      </c>
      <c r="C50" s="1" t="s">
        <v>38</v>
      </c>
      <c r="D50" s="1" t="s">
        <v>39</v>
      </c>
      <c r="E50" s="1" t="s">
        <v>87</v>
      </c>
      <c r="F50" s="8" t="s">
        <v>42</v>
      </c>
      <c r="G50" s="13">
        <v>172000</v>
      </c>
      <c r="H50" s="12">
        <v>-47732</v>
      </c>
      <c r="I50" s="15">
        <f t="shared" si="0"/>
        <v>124268</v>
      </c>
    </row>
    <row r="51" spans="1:9" ht="30" x14ac:dyDescent="0.2">
      <c r="A51" s="19" t="s">
        <v>80</v>
      </c>
      <c r="B51" s="1" t="s">
        <v>30</v>
      </c>
      <c r="C51" s="1" t="s">
        <v>38</v>
      </c>
      <c r="D51" s="1" t="s">
        <v>39</v>
      </c>
      <c r="E51" s="1" t="s">
        <v>40</v>
      </c>
      <c r="F51" s="7" t="s">
        <v>0</v>
      </c>
      <c r="G51" s="13">
        <v>4169625.21</v>
      </c>
      <c r="H51" s="12">
        <v>21232</v>
      </c>
      <c r="I51" s="15">
        <f t="shared" si="0"/>
        <v>4190857.21</v>
      </c>
    </row>
    <row r="52" spans="1:9" ht="15.75" x14ac:dyDescent="0.2">
      <c r="A52" s="5" t="s">
        <v>45</v>
      </c>
      <c r="B52" s="1" t="s">
        <v>30</v>
      </c>
      <c r="C52" s="1" t="s">
        <v>38</v>
      </c>
      <c r="D52" s="1" t="s">
        <v>39</v>
      </c>
      <c r="E52" s="1" t="s">
        <v>40</v>
      </c>
      <c r="F52" s="8" t="s">
        <v>46</v>
      </c>
      <c r="G52" s="13">
        <v>293105</v>
      </c>
      <c r="H52" s="12">
        <v>21232</v>
      </c>
      <c r="I52" s="15">
        <f t="shared" si="0"/>
        <v>314337</v>
      </c>
    </row>
    <row r="53" spans="1:9" ht="15.75" x14ac:dyDescent="0.2">
      <c r="A53" s="5" t="s">
        <v>47</v>
      </c>
      <c r="B53" s="1" t="s">
        <v>30</v>
      </c>
      <c r="C53" s="1" t="s">
        <v>38</v>
      </c>
      <c r="D53" s="1" t="s">
        <v>39</v>
      </c>
      <c r="E53" s="1" t="s">
        <v>40</v>
      </c>
      <c r="F53" s="8" t="s">
        <v>48</v>
      </c>
      <c r="G53" s="13">
        <v>293105</v>
      </c>
      <c r="H53" s="12">
        <v>21232</v>
      </c>
      <c r="I53" s="15">
        <f t="shared" si="0"/>
        <v>314337</v>
      </c>
    </row>
    <row r="54" spans="1:9" ht="15.75" x14ac:dyDescent="0.2">
      <c r="A54" s="6" t="s">
        <v>88</v>
      </c>
      <c r="B54" s="1" t="s">
        <v>30</v>
      </c>
      <c r="C54" s="1" t="s">
        <v>82</v>
      </c>
      <c r="D54" s="1" t="s">
        <v>0</v>
      </c>
      <c r="E54" s="1" t="s">
        <v>0</v>
      </c>
      <c r="F54" s="8" t="s">
        <v>0</v>
      </c>
      <c r="G54" s="13">
        <v>412000</v>
      </c>
      <c r="H54" s="12">
        <v>5000000</v>
      </c>
      <c r="I54" s="15">
        <f t="shared" si="0"/>
        <v>5412000</v>
      </c>
    </row>
    <row r="55" spans="1:9" ht="15.75" x14ac:dyDescent="0.2">
      <c r="A55" s="6" t="s">
        <v>33</v>
      </c>
      <c r="B55" s="1" t="s">
        <v>30</v>
      </c>
      <c r="C55" s="1" t="s">
        <v>82</v>
      </c>
      <c r="D55" s="1" t="s">
        <v>25</v>
      </c>
      <c r="E55" s="1" t="s">
        <v>0</v>
      </c>
      <c r="F55" s="8" t="s">
        <v>0</v>
      </c>
      <c r="G55" s="13">
        <v>412000</v>
      </c>
      <c r="H55" s="12">
        <v>5000000</v>
      </c>
      <c r="I55" s="15">
        <f t="shared" si="0"/>
        <v>5412000</v>
      </c>
    </row>
    <row r="56" spans="1:9" ht="61.5" customHeight="1" x14ac:dyDescent="0.2">
      <c r="A56" s="19" t="s">
        <v>89</v>
      </c>
      <c r="B56" s="1" t="s">
        <v>30</v>
      </c>
      <c r="C56" s="1" t="s">
        <v>82</v>
      </c>
      <c r="D56" s="1" t="s">
        <v>25</v>
      </c>
      <c r="E56" s="1" t="s">
        <v>90</v>
      </c>
      <c r="F56" s="7" t="s">
        <v>0</v>
      </c>
      <c r="G56" s="13">
        <v>0</v>
      </c>
      <c r="H56" s="12">
        <v>5000000</v>
      </c>
      <c r="I56" s="15">
        <f t="shared" si="0"/>
        <v>5000000</v>
      </c>
    </row>
    <row r="57" spans="1:9" ht="47.25" x14ac:dyDescent="0.2">
      <c r="A57" s="5" t="s">
        <v>19</v>
      </c>
      <c r="B57" s="1" t="s">
        <v>30</v>
      </c>
      <c r="C57" s="1" t="s">
        <v>82</v>
      </c>
      <c r="D57" s="1" t="s">
        <v>25</v>
      </c>
      <c r="E57" s="1" t="s">
        <v>90</v>
      </c>
      <c r="F57" s="8" t="s">
        <v>20</v>
      </c>
      <c r="G57" s="13">
        <v>0</v>
      </c>
      <c r="H57" s="12">
        <v>5000000</v>
      </c>
      <c r="I57" s="15">
        <f t="shared" si="0"/>
        <v>5000000</v>
      </c>
    </row>
    <row r="58" spans="1:9" ht="45" x14ac:dyDescent="0.2">
      <c r="A58" s="20" t="s">
        <v>21</v>
      </c>
      <c r="B58" s="10" t="s">
        <v>30</v>
      </c>
      <c r="C58" s="10" t="s">
        <v>82</v>
      </c>
      <c r="D58" s="10" t="s">
        <v>25</v>
      </c>
      <c r="E58" s="10" t="s">
        <v>90</v>
      </c>
      <c r="F58" s="16" t="s">
        <v>22</v>
      </c>
      <c r="G58" s="13">
        <v>0</v>
      </c>
      <c r="H58" s="17">
        <v>5000000</v>
      </c>
      <c r="I58" s="15">
        <f t="shared" si="0"/>
        <v>5000000</v>
      </c>
    </row>
    <row r="59" spans="1:9" ht="15.75" x14ac:dyDescent="0.2">
      <c r="A59" s="23" t="s">
        <v>91</v>
      </c>
      <c r="B59" s="24"/>
      <c r="C59" s="24"/>
      <c r="D59" s="24"/>
      <c r="E59" s="24"/>
      <c r="F59" s="25"/>
      <c r="G59" s="14">
        <v>229983754.30000001</v>
      </c>
      <c r="H59" s="18">
        <v>12061180.26</v>
      </c>
      <c r="I59" s="15">
        <f t="shared" si="0"/>
        <v>242044934.56</v>
      </c>
    </row>
  </sheetData>
  <mergeCells count="4">
    <mergeCell ref="A2:I2"/>
    <mergeCell ref="A3:I3"/>
    <mergeCell ref="A59:F59"/>
    <mergeCell ref="H1:I1"/>
  </mergeCells>
  <pageMargins left="0" right="0" top="0.55118110236220474" bottom="0.31496062992125984" header="0.31496062992125984" footer="0.31496062992125984"/>
  <pageSetup paperSize="9" scale="65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2020-10-21T07:28:38Z</dcterms:modified>
</cp:coreProperties>
</file>