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7895" windowHeight="7815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5621"/>
</workbook>
</file>

<file path=xl/calcChain.xml><?xml version="1.0" encoding="utf-8"?>
<calcChain xmlns="http://schemas.openxmlformats.org/spreadsheetml/2006/main">
  <c r="U323" i="2" l="1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G220" i="2"/>
</calcChain>
</file>

<file path=xl/sharedStrings.xml><?xml version="1.0" encoding="utf-8"?>
<sst xmlns="http://schemas.openxmlformats.org/spreadsheetml/2006/main" count="1148" uniqueCount="264">
  <si>
    <t>Наименование показателя</t>
  </si>
  <si>
    <t/>
  </si>
  <si>
    <t xml:space="preserve">    Общегосударственные вопросы</t>
  </si>
  <si>
    <t>000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</si>
  <si>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</si>
  <si>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</si>
  <si>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</si>
  <si>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Обеспечение деятельности главы исполнительно-распорядительного органа муниципального образования</t>
  </si>
  <si>
    <t>0301180020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</si>
  <si>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</si>
  <si>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</si>
  <si>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</si>
  <si>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</si>
  <si>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</si>
  <si>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>0301180040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</si>
  <si>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</si>
  <si>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</si>
  <si>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</si>
  <si>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</si>
  <si>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</si>
  <si>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</si>
  <si>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</si>
  <si>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</si>
  <si>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Судебная система</t>
  </si>
  <si>
    <t>0105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</si>
  <si>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</si>
  <si>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0302151200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</si>
  <si>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</si>
  <si>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</si>
  <si>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0401180040</t>
  </si>
  <si>
    <t>7000080040</t>
  </si>
  <si>
    <t xml:space="preserve">        Обеспечение деятельности руководителя контрольно-счетного органа муниципального образования и его заместителей</t>
  </si>
  <si>
    <t>7000080050</t>
  </si>
  <si>
    <t xml:space="preserve">      Резервные фонды</t>
  </si>
  <si>
    <t>0111</t>
  </si>
  <si>
    <t xml:space="preserve">        Резервный фонд местной администрации</t>
  </si>
  <si>
    <t>7000083030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</si>
  <si>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</si>
  <si>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</si>
  <si>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</si>
  <si>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</si>
  <si>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</si>
  <si>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0302112020</t>
  </si>
  <si>
    <t xml:space="preserve">        Проведение Всероссийской переписи населения 2020 года</t>
  </si>
  <si>
    <t>0302154690</t>
  </si>
  <si>
    <t xml:space="preserve">        Многофункциональные центры предоставления государственных и муниципальных услуг</t>
  </si>
  <si>
    <t>0303180710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</si>
  <si>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</si>
  <si>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</si>
  <si>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бюджетным учреждениям</t>
  </si>
  <si>
    <t>610</t>
  </si>
  <si>
    <t xml:space="preserve">        Профилактика безнадзорности и правонарушений несовершеннолетних</t>
  </si>
  <si>
    <t>0304181120</t>
  </si>
  <si>
    <t xml:space="preserve">        Совершенствование системы профилактики правонарушений и усиление борьбы с преступностью</t>
  </si>
  <si>
    <t>0304181130</t>
  </si>
  <si>
    <t xml:space="preserve">        Противодействие злоупотреблению наркотиками и их незаконному обороту</t>
  </si>
  <si>
    <t>0304181150</t>
  </si>
  <si>
    <t>0501180040</t>
  </si>
  <si>
    <t xml:space="preserve">        Эксплуатация и содержание имущества казны муниципального образования</t>
  </si>
  <si>
    <t>0501280920</t>
  </si>
  <si>
    <t xml:space="preserve">        Членские взносы некоммерческим организациям</t>
  </si>
  <si>
    <t>7000081410</t>
  </si>
  <si>
    <t xml:space="preserve">        Исполнение исковых требований на основании вступивших в законную силу судебных актов, обязательств бюджета</t>
  </si>
  <si>
    <t>7000083270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</si>
  <si>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</si>
  <si>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</si>
  <si>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</si>
  <si>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</si>
  <si>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</si>
  <si>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0305151180</t>
  </si>
  <si>
    <t>0411251180</t>
  </si>
  <si>
    <t xml:space="preserve">          Межбюджетные трансферты</t>
  </si>
  <si>
    <t>500</t>
  </si>
  <si>
    <t xml:space="preserve">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</si>
  <si>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</si>
  <si>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</si>
  <si>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</si>
  <si>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</si>
  <si>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</si>
  <si>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Единые дежурно-диспетчерские службы</t>
  </si>
  <si>
    <t>0305280700</t>
  </si>
  <si>
    <t xml:space="preserve">            Расходы на выплаты персоналу казенных учреждений</t>
  </si>
  <si>
    <t>110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</si>
  <si>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</si>
  <si>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</si>
  <si>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</si>
  <si>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</si>
  <si>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Комплексные мероприятия по обеспечению эпизоотического благополучия</t>
  </si>
  <si>
    <t>0302112500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</si>
  <si>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</si>
  <si>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</si>
  <si>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безопасного движения по ним</t>
  </si>
  <si>
    <t>0801181610</t>
  </si>
  <si>
    <t xml:space="preserve">      Другие вопросы в области национальной экономики</t>
  </si>
  <si>
    <t>0412</t>
  </si>
  <si>
    <t xml:space="preserve">       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</si>
  <si>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0302117900</t>
  </si>
  <si>
    <t xml:space="preserve">        Мероприятия в сфере охраны окружающей среды</t>
  </si>
  <si>
    <t>030В183280</t>
  </si>
  <si>
    <t xml:space="preserve">        Оценка имущества, признание прав и регулирование отношений муниципальной собственности</t>
  </si>
  <si>
    <t>0501280900</t>
  </si>
  <si>
    <t xml:space="preserve">        Мероприятия по землеустройству и землепользованию</t>
  </si>
  <si>
    <t>0501280910</t>
  </si>
  <si>
    <t xml:space="preserve">        Повышение энергетической эффективности и обеспечения энергосбережения</t>
  </si>
  <si>
    <t>0802183260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</si>
  <si>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</si>
  <si>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</si>
  <si>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</si>
  <si>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</si>
  <si>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</si>
  <si>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0411283760</t>
  </si>
  <si>
    <t xml:space="preserve">            Иные межбюджетные трансферты</t>
  </si>
  <si>
    <t>540</t>
  </si>
  <si>
    <t xml:space="preserve">        Подготовка объектов ЖКХ к зиме</t>
  </si>
  <si>
    <t>080Г113450</t>
  </si>
  <si>
    <t xml:space="preserve">      Коммунальное хозяйство</t>
  </si>
  <si>
    <t>0502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</si>
  <si>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</si>
  <si>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0411283710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</si>
  <si>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</si>
  <si>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0411283780</t>
  </si>
  <si>
    <t xml:space="preserve">       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</si>
  <si>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0411283790</t>
  </si>
  <si>
    <t xml:space="preserve">        Мероприятия в сфере коммунального хозяйства</t>
  </si>
  <si>
    <t>080Г181740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</si>
  <si>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</si>
  <si>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</si>
  <si>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    Бюджетные инвестиции</t>
  </si>
  <si>
    <t>410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</si>
  <si>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</si>
  <si>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</si>
  <si>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</si>
  <si>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</si>
  <si>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</si>
  <si>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0601114722</t>
  </si>
  <si>
    <t xml:space="preserve">        Дошкольные образовательные организации</t>
  </si>
  <si>
    <t>0601180300</t>
  </si>
  <si>
    <t xml:space="preserve">      Общее образование</t>
  </si>
  <si>
    <t>0702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</si>
  <si>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</si>
  <si>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0601114721</t>
  </si>
  <si>
    <t xml:space="preserve">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</si>
  <si>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0601114900</t>
  </si>
  <si>
    <t xml:space="preserve">        Приведение в соответствии с брендбуком "Точки роста" помещений муниципальных общеобразовательных организаций</t>
  </si>
  <si>
    <t>0601114910</t>
  </si>
  <si>
    <t xml:space="preserve">        Общеобразовательные организации</t>
  </si>
  <si>
    <t>0601180310</t>
  </si>
  <si>
    <t xml:space="preserve">        Капитальный ремонт кровель муниципальных образовательных организаций Брянской области</t>
  </si>
  <si>
    <t>0601414850</t>
  </si>
  <si>
    <t xml:space="preserve">        Замена оконных блоков муниципальных образовательных организаций Брянской области</t>
  </si>
  <si>
    <t>0601414860</t>
  </si>
  <si>
    <t xml:space="preserve">     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</si>
  <si>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060E254910</t>
  </si>
  <si>
    <t xml:space="preserve">      Дополнительное образование детей</t>
  </si>
  <si>
    <t>0703</t>
  </si>
  <si>
    <t xml:space="preserve">        Организации дополнительного образования</t>
  </si>
  <si>
    <t>0601180320</t>
  </si>
  <si>
    <t>0701180320</t>
  </si>
  <si>
    <t xml:space="preserve">      Другие вопросы в области образования</t>
  </si>
  <si>
    <t>0709</t>
  </si>
  <si>
    <t xml:space="preserve">        Мероприятия по развитию образования</t>
  </si>
  <si>
    <t>0308482330</t>
  </si>
  <si>
    <t xml:space="preserve">          Социальное обеспечение и иные выплаты населению</t>
  </si>
  <si>
    <t>300</t>
  </si>
  <si>
    <t xml:space="preserve">            Иные выплаты населению</t>
  </si>
  <si>
    <t>360</t>
  </si>
  <si>
    <t xml:space="preserve">        Учреждения психолого-медико-социального сопровождения</t>
  </si>
  <si>
    <t>0601180340</t>
  </si>
  <si>
    <t xml:space="preserve">        Организация и проведение олимпиад, выставок, конкурсов, конференций и других общественных мероприятий</t>
  </si>
  <si>
    <t>0601182340</t>
  </si>
  <si>
    <t xml:space="preserve">            Премии и гранты</t>
  </si>
  <si>
    <t>350</t>
  </si>
  <si>
    <t>0601280040</t>
  </si>
  <si>
    <t xml:space="preserve">        Учреждения, обеспечивающие деятельность органов местного самоуправления и муниципальных учреждений</t>
  </si>
  <si>
    <t>0601280720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</si>
  <si>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</si>
  <si>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</si>
  <si>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</si>
  <si>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0601314723</t>
  </si>
  <si>
    <t xml:space="preserve">        Мероприятия по проведению оздоровительной компании детей</t>
  </si>
  <si>
    <t>0602114790</t>
  </si>
  <si>
    <t xml:space="preserve">        Повышение безопасности дорожного движения</t>
  </si>
  <si>
    <t>0901181660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</si>
  <si>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</si>
  <si>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</si>
  <si>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</si>
  <si>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</si>
  <si>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</si>
  <si>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0702114240</t>
  </si>
  <si>
    <t xml:space="preserve">        Дворцы и дома культуры, клубы, выставочные залы</t>
  </si>
  <si>
    <t>0702180480</t>
  </si>
  <si>
    <t xml:space="preserve">        Обеспечение развития и укрепления материально-технической базы муниципальных домов культуры</t>
  </si>
  <si>
    <t>07021L4670</t>
  </si>
  <si>
    <t xml:space="preserve">        Поддержка отрасли культуры</t>
  </si>
  <si>
    <t>07021L5190</t>
  </si>
  <si>
    <t xml:space="preserve">        Библиотеки</t>
  </si>
  <si>
    <t>0702280450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</si>
  <si>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</si>
  <si>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0702314210</t>
  </si>
  <si>
    <t xml:space="preserve">      Другие вопросы в области культуры, кинематографии</t>
  </si>
  <si>
    <t>0804</t>
  </si>
  <si>
    <t xml:space="preserve">        Мероприятия по развитию культуры</t>
  </si>
  <si>
    <t>0702182400</t>
  </si>
  <si>
    <t>0703180040</t>
  </si>
  <si>
    <t>0703180720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</si>
  <si>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</si>
  <si>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</si>
  <si>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</si>
  <si>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</si>
  <si>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</si>
  <si>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0308382450</t>
  </si>
  <si>
    <t xml:space="preserve">      Охрана семьи и детства</t>
  </si>
  <si>
    <t>1004</t>
  </si>
  <si>
    <t xml:space="preserve">        Обеспечение сохранности жилых помещений, закрепленных за детьми-сиротами и детьми, оставшимися без попечения родителей</t>
  </si>
  <si>
    <t>0308116710</t>
  </si>
  <si>
    <t xml:space="preserve">            Публичные нормативные социальные выплаты гражданам</t>
  </si>
  <si>
    <t>310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</si>
  <si>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</si>
  <si>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0308116723</t>
  </si>
  <si>
    <t xml:space="preserve">     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</si>
  <si>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03081R0820</t>
  </si>
  <si>
    <t xml:space="preserve">        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</si>
  <si>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0308252600</t>
  </si>
  <si>
    <t xml:space="preserve">        Компенсация части родительской платы за присмотр и уход за детьми в государственных и муниципальных образовательных организациях</t>
  </si>
  <si>
    <t>0601114780</t>
  </si>
  <si>
    <t xml:space="preserve">        Мероприятие подпрограммы "Обеспечение жильем молодых семей" федеральной целевой программы "Жилище" на 2015-2020 годы</t>
  </si>
  <si>
    <t>07151L4970</t>
  </si>
  <si>
    <t xml:space="preserve">      Другие вопросы в области социальной политики</t>
  </si>
  <si>
    <t>1006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</si>
  <si>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</si>
  <si>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0302116721</t>
  </si>
  <si>
    <t xml:space="preserve">      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</si>
  <si>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0302116722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</si>
  <si>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</si>
  <si>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</si>
  <si>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</si>
  <si>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</si>
  <si>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Мероприятия по развитию физической культуры и спорта</t>
  </si>
  <si>
    <t>0704182300</t>
  </si>
  <si>
    <t xml:space="preserve">        Реализация мероприятий по поэтапному внедрению Всероссийского физкультурно-спортивного комплекса "Готов к труду и обороне" (ГТО)</t>
  </si>
  <si>
    <t>0704182320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</si>
  <si>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</si>
  <si>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</si>
  <si>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</si>
  <si>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</si>
  <si>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</si>
  <si>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0411215840</t>
  </si>
  <si>
    <t xml:space="preserve">            Дотации</t>
  </si>
  <si>
    <t>510</t>
  </si>
  <si>
    <t xml:space="preserve">      Иные дотации</t>
  </si>
  <si>
    <t>1402</t>
  </si>
  <si>
    <t xml:space="preserve">        Поддержка мер по обеспечению сбалансированности бюджетов поселений</t>
  </si>
  <si>
    <t>0411283020</t>
  </si>
  <si>
    <t>ВСЕГО РАСХОДОВ:</t>
  </si>
  <si>
    <t>Рз.Пр</t>
  </si>
  <si>
    <t>ЦСР</t>
  </si>
  <si>
    <t>ВР</t>
  </si>
  <si>
    <t>% исполнения</t>
  </si>
  <si>
    <t xml:space="preserve">Первоначаль ный план </t>
  </si>
  <si>
    <t>Уточненный план на 01.04.2020 год</t>
  </si>
  <si>
    <t>Исполнено           за 1 квартал</t>
  </si>
  <si>
    <t xml:space="preserve">рублей </t>
  </si>
  <si>
    <t>Приложение 3                                                                              к   Постановлению администрации                                              Злынковского района                                                                                        № 133 от 12 мая 2020 года</t>
  </si>
  <si>
    <t>Расходы бюджета                                                                                                                                                                                                                     Злынковского района муниципального Брянской области   по разделам, подразделам                                                                                                                                                                    классификации  расходов за 1 квартал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</si>
</sst>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9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30" applyNumberFormat="1" applyProtection="1">
      <alignment vertical="top" wrapText="1"/>
    </xf>
    <xf numFmtId="1" fontId="1" fillId="0" borderId="2" xfId="31" applyNumberFormat="1" applyProtection="1">
      <alignment horizontal="center" vertical="top" shrinkToFit="1"/>
    </xf>
    <xf numFmtId="0" fontId="6" fillId="0" borderId="2" xfId="29" applyNumberFormat="1" applyFont="1" applyFill="1" applyProtection="1">
      <alignment horizontal="center" vertical="center" wrapText="1"/>
    </xf>
    <xf numFmtId="0" fontId="1" fillId="0" borderId="1" xfId="2" applyNumberFormat="1" applyFill="1" applyProtection="1"/>
    <xf numFmtId="4" fontId="3" fillId="0" borderId="2" xfId="32" applyNumberFormat="1" applyFill="1" applyProtection="1">
      <alignment horizontal="right" vertical="top" shrinkToFit="1"/>
    </xf>
    <xf numFmtId="10" fontId="3" fillId="0" borderId="2" xfId="33" applyNumberFormat="1" applyFill="1" applyProtection="1">
      <alignment horizontal="right" vertical="top" shrinkToFit="1"/>
    </xf>
    <xf numFmtId="4" fontId="3" fillId="0" borderId="2" xfId="35" applyNumberFormat="1" applyFill="1" applyProtection="1">
      <alignment horizontal="right" vertical="top" shrinkToFit="1"/>
    </xf>
    <xf numFmtId="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2" applyNumberFormat="1" applyFill="1" applyAlignment="1" applyProtection="1">
      <alignment horizontal="right" wrapText="1"/>
    </xf>
    <xf numFmtId="0" fontId="6" fillId="0" borderId="2" xfId="19" applyNumberFormat="1" applyFont="1" applyFill="1" applyProtection="1">
      <alignment horizontal="center" vertical="center" wrapText="1"/>
    </xf>
    <xf numFmtId="0" fontId="6" fillId="0" borderId="2" xfId="19" applyFont="1" applyFill="1">
      <alignment horizontal="center" vertical="center" wrapText="1"/>
    </xf>
    <xf numFmtId="0" fontId="6" fillId="0" borderId="2" xfId="20" applyNumberFormat="1" applyFont="1" applyFill="1" applyProtection="1">
      <alignment horizontal="center" vertical="center" wrapText="1"/>
    </xf>
    <xf numFmtId="0" fontId="6" fillId="0" borderId="2" xfId="20" applyFont="1" applyFill="1">
      <alignment horizontal="center" vertical="center" wrapText="1"/>
    </xf>
    <xf numFmtId="0" fontId="7" fillId="0" borderId="2" xfId="29" applyNumberFormat="1" applyFont="1" applyFill="1" applyProtection="1">
      <alignment horizontal="center" vertical="center" wrapText="1"/>
    </xf>
    <xf numFmtId="0" fontId="7" fillId="0" borderId="2" xfId="29" applyFont="1" applyFill="1">
      <alignment horizontal="center" vertical="center" wrapText="1"/>
    </xf>
    <xf numFmtId="0" fontId="6" fillId="0" borderId="2" xfId="26" applyNumberFormat="1" applyFont="1" applyFill="1" applyProtection="1">
      <alignment horizontal="center" vertical="center" wrapText="1"/>
    </xf>
    <xf numFmtId="0" fontId="6" fillId="0" borderId="2" xfId="26" applyFont="1" applyFill="1">
      <alignment horizontal="center" vertical="center" wrapText="1"/>
    </xf>
    <xf numFmtId="0" fontId="6" fillId="0" borderId="2" xfId="29" applyNumberFormat="1" applyFont="1" applyFill="1" applyProtection="1">
      <alignment horizontal="center" vertical="center" wrapText="1"/>
    </xf>
    <xf numFmtId="0" fontId="6" fillId="0" borderId="2" xfId="29" applyFont="1" applyFill="1">
      <alignment horizontal="center" vertical="center" wrapText="1"/>
    </xf>
    <xf numFmtId="0" fontId="6" fillId="0" borderId="2" xfId="21" applyNumberFormat="1" applyFont="1" applyFill="1" applyProtection="1">
      <alignment horizontal="center" vertical="center" wrapText="1"/>
    </xf>
    <xf numFmtId="0" fontId="6" fillId="0" borderId="2" xfId="21" applyFont="1" applyFill="1">
      <alignment horizontal="center" vertic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  <xf numFmtId="0" fontId="1" fillId="0" borderId="5" xfId="5" applyNumberFormat="1" applyBorder="1" applyAlignment="1" applyProtection="1">
      <alignment horizontal="right"/>
    </xf>
    <xf numFmtId="0" fontId="1" fillId="0" borderId="5" xfId="5" applyBorder="1" applyAlignment="1">
      <alignment horizontal="right"/>
    </xf>
    <xf numFmtId="0" fontId="1" fillId="0" borderId="2" xfId="17" applyNumberFormat="1" applyProtection="1">
      <alignment horizontal="center" vertical="center" wrapText="1"/>
    </xf>
    <xf numFmtId="0" fontId="1" fillId="0" borderId="2" xfId="17">
      <alignment horizontal="center" vertical="center" wrapText="1"/>
    </xf>
    <xf numFmtId="0" fontId="6" fillId="0" borderId="2" xfId="18" applyNumberFormat="1" applyFont="1" applyFill="1" applyProtection="1">
      <alignment horizontal="center" vertical="center" wrapText="1"/>
    </xf>
    <xf numFmtId="0" fontId="6" fillId="0" borderId="2" xfId="18" applyFont="1" applyFill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3" fillId="0" borderId="2" xfId="34" applyNumberFormat="1" applyProtection="1">
      <alignment horizontal="left"/>
    </xf>
    <xf numFmtId="0" fontId="3" fillId="0" borderId="2" xfId="34">
      <alignment horizontal="left"/>
    </xf>
    <xf numFmtId="0" fontId="6" fillId="0" borderId="2" xfId="22" applyNumberFormat="1" applyFont="1" applyFill="1" applyProtection="1">
      <alignment horizontal="center" vertical="center" wrapText="1"/>
    </xf>
    <xf numFmtId="0" fontId="6" fillId="0" borderId="2" xfId="22" applyFont="1" applyFill="1">
      <alignment horizontal="center" vertical="center" wrapText="1"/>
    </xf>
    <xf numFmtId="0" fontId="6" fillId="0" borderId="2" xfId="23" applyNumberFormat="1" applyFont="1" applyFill="1" applyProtection="1">
      <alignment horizontal="center" vertical="center" wrapText="1"/>
    </xf>
    <xf numFmtId="0" fontId="6" fillId="0" borderId="2" xfId="23" applyFont="1" applyFill="1">
      <alignment horizontal="center" vertical="center" wrapText="1"/>
    </xf>
    <xf numFmtId="0" fontId="6" fillId="0" borderId="2" xfId="24" applyNumberFormat="1" applyFont="1" applyFill="1" applyProtection="1">
      <alignment horizontal="center" vertical="center" wrapText="1"/>
    </xf>
    <xf numFmtId="0" fontId="6" fillId="0" borderId="2" xfId="24" applyFont="1" applyFill="1">
      <alignment horizontal="center" vertical="center" wrapText="1"/>
    </xf>
    <xf numFmtId="0" fontId="6" fillId="0" borderId="2" xfId="25" applyNumberFormat="1" applyFont="1" applyFill="1" applyProtection="1">
      <alignment horizontal="center" vertical="center" wrapText="1"/>
    </xf>
    <xf numFmtId="0" fontId="6" fillId="0" borderId="2" xfId="25" applyFont="1" applyFill="1">
      <alignment horizontal="center" vertical="center" wrapTex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 applyProtection="1">
      <alignment horizontal="center" vertical="center" wrapText="1"/>
      <protection locked="0"/>
    </xf>
    <xf numFmtId="0" fontId="6" fillId="0" borderId="3" xfId="9" applyNumberFormat="1" applyFont="1" applyBorder="1" applyProtection="1">
      <alignment horizontal="center" vertical="center" wrapText="1"/>
    </xf>
    <xf numFmtId="0" fontId="6" fillId="0" borderId="4" xfId="9" applyNumberFormat="1" applyFont="1" applyBorder="1" applyProtection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25"/>
  <sheetViews>
    <sheetView showGridLines="0" tabSelected="1" zoomScaleNormal="100" zoomScaleSheetLayoutView="100" workbookViewId="0">
      <selection activeCell="A2" sqref="A2:U2"/>
    </sheetView>
  </sheetViews>
  <sheetFormatPr defaultRowHeight="15" outlineLevelRow="4" x14ac:dyDescent="0.25"/>
  <cols>
    <col min="1" max="1" width="65.7109375" style="1" customWidth="1"/>
    <col min="2" max="2" width="7.7109375" style="1" customWidth="1"/>
    <col min="3" max="3" width="12.5703125" style="1" customWidth="1"/>
    <col min="4" max="4" width="7.7109375" style="1" customWidth="1"/>
    <col min="5" max="6" width="9.140625" style="1" hidden="1"/>
    <col min="7" max="7" width="14.7109375" style="11" customWidth="1"/>
    <col min="8" max="8" width="15.7109375" style="11" customWidth="1"/>
    <col min="9" max="16" width="9.140625" style="11" hidden="1"/>
    <col min="17" max="17" width="12.85546875" style="11" customWidth="1"/>
    <col min="18" max="20" width="9.140625" style="11" hidden="1"/>
    <col min="21" max="21" width="8.85546875" style="11" customWidth="1"/>
    <col min="22" max="22" width="9.140625" style="1" customWidth="1"/>
    <col min="23" max="16384" width="9.140625" style="1"/>
  </cols>
  <sheetData>
    <row r="1" spans="1:22" ht="67.5" customHeight="1" x14ac:dyDescent="0.25">
      <c r="A1" s="12"/>
      <c r="B1" s="13"/>
      <c r="C1" s="13"/>
      <c r="D1" s="13"/>
      <c r="E1" s="13"/>
      <c r="F1" s="13"/>
      <c r="G1" s="13"/>
      <c r="H1" s="14" t="s">
        <v>262</v>
      </c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2"/>
    </row>
    <row r="2" spans="1:22" ht="65.25" customHeight="1" x14ac:dyDescent="0.25">
      <c r="A2" s="27" t="s">
        <v>263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"/>
    </row>
    <row r="3" spans="1:22" ht="15.75" customHeight="1" x14ac:dyDescent="0.25">
      <c r="A3" s="29" t="s">
        <v>261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2"/>
    </row>
    <row r="4" spans="1:22" x14ac:dyDescent="0.25">
      <c r="A4" s="47" t="s">
        <v>0</v>
      </c>
      <c r="B4" s="49" t="s">
        <v>254</v>
      </c>
      <c r="C4" s="49" t="s">
        <v>255</v>
      </c>
      <c r="D4" s="49" t="s">
        <v>256</v>
      </c>
      <c r="E4" s="31"/>
      <c r="F4" s="33"/>
      <c r="G4" s="33" t="s">
        <v>258</v>
      </c>
      <c r="H4" s="15" t="s">
        <v>259</v>
      </c>
      <c r="I4" s="17" t="s">
        <v>1</v>
      </c>
      <c r="J4" s="25" t="s">
        <v>1</v>
      </c>
      <c r="K4" s="39" t="s">
        <v>1</v>
      </c>
      <c r="L4" s="41" t="s">
        <v>1</v>
      </c>
      <c r="M4" s="43" t="s">
        <v>1</v>
      </c>
      <c r="N4" s="45" t="s">
        <v>1</v>
      </c>
      <c r="O4" s="21" t="s">
        <v>1</v>
      </c>
      <c r="P4" s="5" t="s">
        <v>1</v>
      </c>
      <c r="Q4" s="23" t="s">
        <v>260</v>
      </c>
      <c r="R4" s="23" t="s">
        <v>1</v>
      </c>
      <c r="S4" s="23" t="s">
        <v>1</v>
      </c>
      <c r="T4" s="5" t="s">
        <v>1</v>
      </c>
      <c r="U4" s="19" t="s">
        <v>257</v>
      </c>
      <c r="V4" s="2"/>
    </row>
    <row r="5" spans="1:22" ht="33" customHeight="1" x14ac:dyDescent="0.25">
      <c r="A5" s="48"/>
      <c r="B5" s="50"/>
      <c r="C5" s="50"/>
      <c r="D5" s="50"/>
      <c r="E5" s="32"/>
      <c r="F5" s="34"/>
      <c r="G5" s="34"/>
      <c r="H5" s="16"/>
      <c r="I5" s="18"/>
      <c r="J5" s="26"/>
      <c r="K5" s="40"/>
      <c r="L5" s="42"/>
      <c r="M5" s="44"/>
      <c r="N5" s="46"/>
      <c r="O5" s="22"/>
      <c r="P5" s="5"/>
      <c r="Q5" s="24"/>
      <c r="R5" s="24"/>
      <c r="S5" s="24"/>
      <c r="T5" s="5"/>
      <c r="U5" s="20"/>
      <c r="V5" s="2"/>
    </row>
    <row r="6" spans="1:22" ht="23.25" customHeight="1" x14ac:dyDescent="0.25">
      <c r="A6" s="3" t="s">
        <v>2</v>
      </c>
      <c r="B6" s="4" t="s">
        <v>4</v>
      </c>
      <c r="C6" s="4"/>
      <c r="D6" s="4"/>
      <c r="E6" s="4"/>
      <c r="F6" s="4"/>
      <c r="G6" s="7">
        <v>29476397</v>
      </c>
      <c r="H6" s="7">
        <v>31534823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29476397</v>
      </c>
      <c r="P6" s="7">
        <v>7952850.8899999997</v>
      </c>
      <c r="Q6" s="7">
        <v>7707844.96</v>
      </c>
      <c r="R6" s="7">
        <v>0</v>
      </c>
      <c r="S6" s="7">
        <v>0</v>
      </c>
      <c r="T6" s="7">
        <v>7707844.96</v>
      </c>
      <c r="U6" s="8">
        <f>Q6/H6</f>
        <v>0.24442328279438891</v>
      </c>
      <c r="V6" s="2"/>
    </row>
    <row r="7" spans="1:22" ht="38.25" outlineLevel="1" x14ac:dyDescent="0.25">
      <c r="A7" s="3" t="s">
        <v>5</v>
      </c>
      <c r="B7" s="4" t="s">
        <v>6</v>
      </c>
      <c r="C7" s="4"/>
      <c r="D7" s="4"/>
      <c r="E7" s="4"/>
      <c r="F7" s="4"/>
      <c r="G7" s="7">
        <v>11813869</v>
      </c>
      <c r="H7" s="7">
        <v>12946869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11813869</v>
      </c>
      <c r="P7" s="7">
        <v>3279244.91</v>
      </c>
      <c r="Q7" s="7">
        <v>3089797.88</v>
      </c>
      <c r="R7" s="7">
        <v>0</v>
      </c>
      <c r="S7" s="7">
        <v>0</v>
      </c>
      <c r="T7" s="7">
        <v>3089797.88</v>
      </c>
      <c r="U7" s="8">
        <f t="shared" ref="U7:U70" si="0">Q7/H7</f>
        <v>0.2386521312604615</v>
      </c>
      <c r="V7" s="2"/>
    </row>
    <row r="8" spans="1:22" ht="25.5" outlineLevel="2" x14ac:dyDescent="0.25">
      <c r="A8" s="3" t="s">
        <v>7</v>
      </c>
      <c r="B8" s="4" t="s">
        <v>6</v>
      </c>
      <c r="C8" s="4" t="s">
        <v>8</v>
      </c>
      <c r="D8" s="4"/>
      <c r="E8" s="4"/>
      <c r="F8" s="4"/>
      <c r="G8" s="7">
        <v>1445869</v>
      </c>
      <c r="H8" s="7">
        <v>1445869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1445869</v>
      </c>
      <c r="P8" s="7">
        <v>295976.24</v>
      </c>
      <c r="Q8" s="7">
        <v>295194.84999999998</v>
      </c>
      <c r="R8" s="7">
        <v>0</v>
      </c>
      <c r="S8" s="7">
        <v>0</v>
      </c>
      <c r="T8" s="7">
        <v>295194.84999999998</v>
      </c>
      <c r="U8" s="8">
        <f t="shared" si="0"/>
        <v>0.20416431225788781</v>
      </c>
      <c r="V8" s="2"/>
    </row>
    <row r="9" spans="1:22" ht="51" outlineLevel="3" x14ac:dyDescent="0.25">
      <c r="A9" s="3" t="s">
        <v>9</v>
      </c>
      <c r="B9" s="4" t="s">
        <v>6</v>
      </c>
      <c r="C9" s="4" t="s">
        <v>8</v>
      </c>
      <c r="D9" s="4" t="s">
        <v>10</v>
      </c>
      <c r="E9" s="4"/>
      <c r="F9" s="4"/>
      <c r="G9" s="7">
        <v>1445869</v>
      </c>
      <c r="H9" s="7">
        <v>1445869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1445869</v>
      </c>
      <c r="P9" s="7">
        <v>295976.24</v>
      </c>
      <c r="Q9" s="7">
        <v>295194.84999999998</v>
      </c>
      <c r="R9" s="7">
        <v>0</v>
      </c>
      <c r="S9" s="7">
        <v>0</v>
      </c>
      <c r="T9" s="7">
        <v>295194.84999999998</v>
      </c>
      <c r="U9" s="8">
        <f t="shared" si="0"/>
        <v>0.20416431225788781</v>
      </c>
      <c r="V9" s="2"/>
    </row>
    <row r="10" spans="1:22" ht="25.5" outlineLevel="4" x14ac:dyDescent="0.25">
      <c r="A10" s="3" t="s">
        <v>11</v>
      </c>
      <c r="B10" s="4" t="s">
        <v>6</v>
      </c>
      <c r="C10" s="4" t="s">
        <v>8</v>
      </c>
      <c r="D10" s="4" t="s">
        <v>12</v>
      </c>
      <c r="E10" s="4"/>
      <c r="F10" s="4"/>
      <c r="G10" s="7">
        <v>1445869</v>
      </c>
      <c r="H10" s="7">
        <v>1445869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1445869</v>
      </c>
      <c r="P10" s="7">
        <v>295976.24</v>
      </c>
      <c r="Q10" s="7">
        <v>295194.84999999998</v>
      </c>
      <c r="R10" s="7">
        <v>0</v>
      </c>
      <c r="S10" s="7">
        <v>0</v>
      </c>
      <c r="T10" s="7">
        <v>295194.84999999998</v>
      </c>
      <c r="U10" s="8">
        <f t="shared" si="0"/>
        <v>0.20416431225788781</v>
      </c>
      <c r="V10" s="2"/>
    </row>
    <row r="11" spans="1:22" ht="25.5" outlineLevel="2" x14ac:dyDescent="0.25">
      <c r="A11" s="3" t="s">
        <v>13</v>
      </c>
      <c r="B11" s="4" t="s">
        <v>6</v>
      </c>
      <c r="C11" s="4" t="s">
        <v>14</v>
      </c>
      <c r="D11" s="4"/>
      <c r="E11" s="4"/>
      <c r="F11" s="4"/>
      <c r="G11" s="7">
        <v>10368000</v>
      </c>
      <c r="H11" s="7">
        <v>11501000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10368000</v>
      </c>
      <c r="P11" s="7">
        <v>2983268.67</v>
      </c>
      <c r="Q11" s="7">
        <v>2794603.03</v>
      </c>
      <c r="R11" s="7">
        <v>0</v>
      </c>
      <c r="S11" s="7">
        <v>0</v>
      </c>
      <c r="T11" s="7">
        <v>2794603.03</v>
      </c>
      <c r="U11" s="8">
        <f t="shared" si="0"/>
        <v>0.24298782975393443</v>
      </c>
      <c r="V11" s="2"/>
    </row>
    <row r="12" spans="1:22" ht="51" outlineLevel="3" x14ac:dyDescent="0.25">
      <c r="A12" s="3" t="s">
        <v>9</v>
      </c>
      <c r="B12" s="4" t="s">
        <v>6</v>
      </c>
      <c r="C12" s="4" t="s">
        <v>14</v>
      </c>
      <c r="D12" s="4" t="s">
        <v>10</v>
      </c>
      <c r="E12" s="4"/>
      <c r="F12" s="4"/>
      <c r="G12" s="7">
        <v>8493000</v>
      </c>
      <c r="H12" s="7">
        <v>8493000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8493000</v>
      </c>
      <c r="P12" s="7">
        <v>2167959.4300000002</v>
      </c>
      <c r="Q12" s="7">
        <v>2126974.79</v>
      </c>
      <c r="R12" s="7">
        <v>0</v>
      </c>
      <c r="S12" s="7">
        <v>0</v>
      </c>
      <c r="T12" s="7">
        <v>2126974.79</v>
      </c>
      <c r="U12" s="8">
        <f t="shared" si="0"/>
        <v>0.25043857176498291</v>
      </c>
      <c r="V12" s="2"/>
    </row>
    <row r="13" spans="1:22" ht="25.5" outlineLevel="4" x14ac:dyDescent="0.25">
      <c r="A13" s="3" t="s">
        <v>11</v>
      </c>
      <c r="B13" s="4" t="s">
        <v>6</v>
      </c>
      <c r="C13" s="4" t="s">
        <v>14</v>
      </c>
      <c r="D13" s="4" t="s">
        <v>12</v>
      </c>
      <c r="E13" s="4"/>
      <c r="F13" s="4"/>
      <c r="G13" s="7">
        <v>8493000</v>
      </c>
      <c r="H13" s="7">
        <v>8493000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8493000</v>
      </c>
      <c r="P13" s="7">
        <v>2167959.4300000002</v>
      </c>
      <c r="Q13" s="7">
        <v>2126974.79</v>
      </c>
      <c r="R13" s="7">
        <v>0</v>
      </c>
      <c r="S13" s="7">
        <v>0</v>
      </c>
      <c r="T13" s="7">
        <v>2126974.79</v>
      </c>
      <c r="U13" s="8">
        <f t="shared" si="0"/>
        <v>0.25043857176498291</v>
      </c>
      <c r="V13" s="2"/>
    </row>
    <row r="14" spans="1:22" ht="25.5" outlineLevel="3" x14ac:dyDescent="0.25">
      <c r="A14" s="3" t="s">
        <v>15</v>
      </c>
      <c r="B14" s="4" t="s">
        <v>6</v>
      </c>
      <c r="C14" s="4" t="s">
        <v>14</v>
      </c>
      <c r="D14" s="4" t="s">
        <v>16</v>
      </c>
      <c r="E14" s="4"/>
      <c r="F14" s="4"/>
      <c r="G14" s="7">
        <v>1836000</v>
      </c>
      <c r="H14" s="7">
        <v>2969000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  <c r="N14" s="7">
        <v>0</v>
      </c>
      <c r="O14" s="7">
        <v>1836000</v>
      </c>
      <c r="P14" s="7">
        <v>809212.24</v>
      </c>
      <c r="Q14" s="7">
        <v>661658.87</v>
      </c>
      <c r="R14" s="7">
        <v>0</v>
      </c>
      <c r="S14" s="7">
        <v>0</v>
      </c>
      <c r="T14" s="7">
        <v>661658.87</v>
      </c>
      <c r="U14" s="8">
        <f t="shared" si="0"/>
        <v>0.22285579993263724</v>
      </c>
      <c r="V14" s="2"/>
    </row>
    <row r="15" spans="1:22" ht="25.5" outlineLevel="4" x14ac:dyDescent="0.25">
      <c r="A15" s="3" t="s">
        <v>17</v>
      </c>
      <c r="B15" s="4" t="s">
        <v>6</v>
      </c>
      <c r="C15" s="4" t="s">
        <v>14</v>
      </c>
      <c r="D15" s="4" t="s">
        <v>18</v>
      </c>
      <c r="E15" s="4"/>
      <c r="F15" s="4"/>
      <c r="G15" s="7">
        <v>1836000</v>
      </c>
      <c r="H15" s="7">
        <v>2969000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1836000</v>
      </c>
      <c r="P15" s="7">
        <v>809212.24</v>
      </c>
      <c r="Q15" s="7">
        <v>661658.87</v>
      </c>
      <c r="R15" s="7">
        <v>0</v>
      </c>
      <c r="S15" s="7">
        <v>0</v>
      </c>
      <c r="T15" s="7">
        <v>661658.87</v>
      </c>
      <c r="U15" s="8">
        <f t="shared" si="0"/>
        <v>0.22285579993263724</v>
      </c>
      <c r="V15" s="2"/>
    </row>
    <row r="16" spans="1:22" outlineLevel="3" x14ac:dyDescent="0.25">
      <c r="A16" s="3" t="s">
        <v>19</v>
      </c>
      <c r="B16" s="4" t="s">
        <v>6</v>
      </c>
      <c r="C16" s="4" t="s">
        <v>14</v>
      </c>
      <c r="D16" s="4" t="s">
        <v>20</v>
      </c>
      <c r="E16" s="4"/>
      <c r="F16" s="4"/>
      <c r="G16" s="7">
        <v>39000</v>
      </c>
      <c r="H16" s="7">
        <v>39000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39000</v>
      </c>
      <c r="P16" s="7">
        <v>6097</v>
      </c>
      <c r="Q16" s="7">
        <v>5969.37</v>
      </c>
      <c r="R16" s="7">
        <v>0</v>
      </c>
      <c r="S16" s="7">
        <v>0</v>
      </c>
      <c r="T16" s="7">
        <v>5969.37</v>
      </c>
      <c r="U16" s="8">
        <f t="shared" si="0"/>
        <v>0.15306076923076922</v>
      </c>
      <c r="V16" s="2"/>
    </row>
    <row r="17" spans="1:22" outlineLevel="4" x14ac:dyDescent="0.25">
      <c r="A17" s="3" t="s">
        <v>21</v>
      </c>
      <c r="B17" s="4" t="s">
        <v>6</v>
      </c>
      <c r="C17" s="4" t="s">
        <v>14</v>
      </c>
      <c r="D17" s="4" t="s">
        <v>22</v>
      </c>
      <c r="E17" s="4"/>
      <c r="F17" s="4"/>
      <c r="G17" s="7">
        <v>39000</v>
      </c>
      <c r="H17" s="7">
        <v>39000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39000</v>
      </c>
      <c r="P17" s="7">
        <v>6097</v>
      </c>
      <c r="Q17" s="7">
        <v>5969.37</v>
      </c>
      <c r="R17" s="7">
        <v>0</v>
      </c>
      <c r="S17" s="7">
        <v>0</v>
      </c>
      <c r="T17" s="7">
        <v>5969.37</v>
      </c>
      <c r="U17" s="8">
        <f t="shared" si="0"/>
        <v>0.15306076923076922</v>
      </c>
      <c r="V17" s="2"/>
    </row>
    <row r="18" spans="1:22" outlineLevel="1" x14ac:dyDescent="0.25">
      <c r="A18" s="3" t="s">
        <v>23</v>
      </c>
      <c r="B18" s="4" t="s">
        <v>24</v>
      </c>
      <c r="C18" s="4"/>
      <c r="D18" s="4"/>
      <c r="E18" s="4"/>
      <c r="F18" s="4"/>
      <c r="G18" s="7">
        <v>6640</v>
      </c>
      <c r="H18" s="7">
        <v>6640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6640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8">
        <f t="shared" si="0"/>
        <v>0</v>
      </c>
      <c r="V18" s="2"/>
    </row>
    <row r="19" spans="1:22" ht="38.25" outlineLevel="2" x14ac:dyDescent="0.25">
      <c r="A19" s="3" t="s">
        <v>25</v>
      </c>
      <c r="B19" s="4" t="s">
        <v>24</v>
      </c>
      <c r="C19" s="4" t="s">
        <v>26</v>
      </c>
      <c r="D19" s="4"/>
      <c r="E19" s="4"/>
      <c r="F19" s="4"/>
      <c r="G19" s="7">
        <v>6640</v>
      </c>
      <c r="H19" s="7">
        <v>6640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6640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8">
        <f t="shared" si="0"/>
        <v>0</v>
      </c>
      <c r="V19" s="2"/>
    </row>
    <row r="20" spans="1:22" ht="25.5" outlineLevel="3" x14ac:dyDescent="0.25">
      <c r="A20" s="3" t="s">
        <v>15</v>
      </c>
      <c r="B20" s="4" t="s">
        <v>24</v>
      </c>
      <c r="C20" s="4" t="s">
        <v>26</v>
      </c>
      <c r="D20" s="4" t="s">
        <v>16</v>
      </c>
      <c r="E20" s="4"/>
      <c r="F20" s="4"/>
      <c r="G20" s="7">
        <v>6640</v>
      </c>
      <c r="H20" s="7">
        <v>6640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6640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8">
        <f t="shared" si="0"/>
        <v>0</v>
      </c>
      <c r="V20" s="2"/>
    </row>
    <row r="21" spans="1:22" ht="25.5" outlineLevel="4" x14ac:dyDescent="0.25">
      <c r="A21" s="3" t="s">
        <v>17</v>
      </c>
      <c r="B21" s="4" t="s">
        <v>24</v>
      </c>
      <c r="C21" s="4" t="s">
        <v>26</v>
      </c>
      <c r="D21" s="4" t="s">
        <v>18</v>
      </c>
      <c r="E21" s="4"/>
      <c r="F21" s="4"/>
      <c r="G21" s="7">
        <v>6640</v>
      </c>
      <c r="H21" s="7">
        <v>6640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6640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8">
        <f t="shared" si="0"/>
        <v>0</v>
      </c>
      <c r="V21" s="2"/>
    </row>
    <row r="22" spans="1:22" ht="38.25" outlineLevel="1" x14ac:dyDescent="0.25">
      <c r="A22" s="3" t="s">
        <v>27</v>
      </c>
      <c r="B22" s="4" t="s">
        <v>28</v>
      </c>
      <c r="C22" s="4"/>
      <c r="D22" s="4"/>
      <c r="E22" s="4"/>
      <c r="F22" s="4"/>
      <c r="G22" s="7">
        <v>10895591</v>
      </c>
      <c r="H22" s="7">
        <v>11068591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10895591</v>
      </c>
      <c r="P22" s="7">
        <v>2577509.17</v>
      </c>
      <c r="Q22" s="7">
        <v>2567288.7200000002</v>
      </c>
      <c r="R22" s="7">
        <v>0</v>
      </c>
      <c r="S22" s="7">
        <v>0</v>
      </c>
      <c r="T22" s="7">
        <v>2567288.7200000002</v>
      </c>
      <c r="U22" s="8">
        <f t="shared" si="0"/>
        <v>0.23194358884522884</v>
      </c>
      <c r="V22" s="2"/>
    </row>
    <row r="23" spans="1:22" ht="25.5" outlineLevel="2" x14ac:dyDescent="0.25">
      <c r="A23" s="3" t="s">
        <v>13</v>
      </c>
      <c r="B23" s="4" t="s">
        <v>28</v>
      </c>
      <c r="C23" s="4" t="s">
        <v>29</v>
      </c>
      <c r="D23" s="4"/>
      <c r="E23" s="4"/>
      <c r="F23" s="4"/>
      <c r="G23" s="7">
        <v>9901591</v>
      </c>
      <c r="H23" s="7">
        <v>10034591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9901591</v>
      </c>
      <c r="P23" s="7">
        <v>2286824.91</v>
      </c>
      <c r="Q23" s="7">
        <v>2279841.06</v>
      </c>
      <c r="R23" s="7">
        <v>0</v>
      </c>
      <c r="S23" s="7">
        <v>0</v>
      </c>
      <c r="T23" s="7">
        <v>2279841.06</v>
      </c>
      <c r="U23" s="8">
        <f t="shared" si="0"/>
        <v>0.22719820469015628</v>
      </c>
      <c r="V23" s="2"/>
    </row>
    <row r="24" spans="1:22" ht="51" outlineLevel="3" x14ac:dyDescent="0.25">
      <c r="A24" s="3" t="s">
        <v>9</v>
      </c>
      <c r="B24" s="4" t="s">
        <v>28</v>
      </c>
      <c r="C24" s="4" t="s">
        <v>29</v>
      </c>
      <c r="D24" s="4" t="s">
        <v>10</v>
      </c>
      <c r="E24" s="4"/>
      <c r="F24" s="4"/>
      <c r="G24" s="7">
        <v>8419021</v>
      </c>
      <c r="H24" s="7">
        <v>8419021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8419021</v>
      </c>
      <c r="P24" s="7">
        <v>1932608.43</v>
      </c>
      <c r="Q24" s="7">
        <v>1930333.53</v>
      </c>
      <c r="R24" s="7">
        <v>0</v>
      </c>
      <c r="S24" s="7">
        <v>0</v>
      </c>
      <c r="T24" s="7">
        <v>1930333.53</v>
      </c>
      <c r="U24" s="8">
        <f t="shared" si="0"/>
        <v>0.22928242250494446</v>
      </c>
      <c r="V24" s="2"/>
    </row>
    <row r="25" spans="1:22" ht="25.5" outlineLevel="4" x14ac:dyDescent="0.25">
      <c r="A25" s="3" t="s">
        <v>11</v>
      </c>
      <c r="B25" s="4" t="s">
        <v>28</v>
      </c>
      <c r="C25" s="4" t="s">
        <v>29</v>
      </c>
      <c r="D25" s="4" t="s">
        <v>12</v>
      </c>
      <c r="E25" s="4"/>
      <c r="F25" s="4"/>
      <c r="G25" s="7">
        <v>8419021</v>
      </c>
      <c r="H25" s="7">
        <v>8419021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8419021</v>
      </c>
      <c r="P25" s="7">
        <v>1932608.43</v>
      </c>
      <c r="Q25" s="7">
        <v>1930333.53</v>
      </c>
      <c r="R25" s="7">
        <v>0</v>
      </c>
      <c r="S25" s="7">
        <v>0</v>
      </c>
      <c r="T25" s="7">
        <v>1930333.53</v>
      </c>
      <c r="U25" s="8">
        <f t="shared" si="0"/>
        <v>0.22928242250494446</v>
      </c>
      <c r="V25" s="2"/>
    </row>
    <row r="26" spans="1:22" ht="25.5" outlineLevel="3" x14ac:dyDescent="0.25">
      <c r="A26" s="3" t="s">
        <v>15</v>
      </c>
      <c r="B26" s="4" t="s">
        <v>28</v>
      </c>
      <c r="C26" s="4" t="s">
        <v>29</v>
      </c>
      <c r="D26" s="4" t="s">
        <v>16</v>
      </c>
      <c r="E26" s="4"/>
      <c r="F26" s="4"/>
      <c r="G26" s="7">
        <v>1472570</v>
      </c>
      <c r="H26" s="7">
        <v>1605570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1472570</v>
      </c>
      <c r="P26" s="7">
        <v>352461.48</v>
      </c>
      <c r="Q26" s="7">
        <v>347752.53</v>
      </c>
      <c r="R26" s="7">
        <v>0</v>
      </c>
      <c r="S26" s="7">
        <v>0</v>
      </c>
      <c r="T26" s="7">
        <v>347752.53</v>
      </c>
      <c r="U26" s="8">
        <f t="shared" si="0"/>
        <v>0.21659132270782341</v>
      </c>
      <c r="V26" s="2"/>
    </row>
    <row r="27" spans="1:22" ht="25.5" outlineLevel="4" x14ac:dyDescent="0.25">
      <c r="A27" s="3" t="s">
        <v>17</v>
      </c>
      <c r="B27" s="4" t="s">
        <v>28</v>
      </c>
      <c r="C27" s="4" t="s">
        <v>29</v>
      </c>
      <c r="D27" s="4" t="s">
        <v>18</v>
      </c>
      <c r="E27" s="4"/>
      <c r="F27" s="4"/>
      <c r="G27" s="7">
        <v>1472570</v>
      </c>
      <c r="H27" s="7">
        <v>1605570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1472570</v>
      </c>
      <c r="P27" s="7">
        <v>352461.48</v>
      </c>
      <c r="Q27" s="7">
        <v>347752.53</v>
      </c>
      <c r="R27" s="7">
        <v>0</v>
      </c>
      <c r="S27" s="7">
        <v>0</v>
      </c>
      <c r="T27" s="7">
        <v>347752.53</v>
      </c>
      <c r="U27" s="8">
        <f t="shared" si="0"/>
        <v>0.21659132270782341</v>
      </c>
      <c r="V27" s="2"/>
    </row>
    <row r="28" spans="1:22" outlineLevel="3" x14ac:dyDescent="0.25">
      <c r="A28" s="3" t="s">
        <v>19</v>
      </c>
      <c r="B28" s="4" t="s">
        <v>28</v>
      </c>
      <c r="C28" s="4" t="s">
        <v>29</v>
      </c>
      <c r="D28" s="4" t="s">
        <v>20</v>
      </c>
      <c r="E28" s="4"/>
      <c r="F28" s="4"/>
      <c r="G28" s="7">
        <v>10000</v>
      </c>
      <c r="H28" s="7">
        <v>10000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10000</v>
      </c>
      <c r="P28" s="7">
        <v>1755</v>
      </c>
      <c r="Q28" s="7">
        <v>1755</v>
      </c>
      <c r="R28" s="7">
        <v>0</v>
      </c>
      <c r="S28" s="7">
        <v>0</v>
      </c>
      <c r="T28" s="7">
        <v>1755</v>
      </c>
      <c r="U28" s="8">
        <f t="shared" si="0"/>
        <v>0.17549999999999999</v>
      </c>
      <c r="V28" s="2"/>
    </row>
    <row r="29" spans="1:22" outlineLevel="4" x14ac:dyDescent="0.25">
      <c r="A29" s="3" t="s">
        <v>21</v>
      </c>
      <c r="B29" s="4" t="s">
        <v>28</v>
      </c>
      <c r="C29" s="4" t="s">
        <v>29</v>
      </c>
      <c r="D29" s="4" t="s">
        <v>22</v>
      </c>
      <c r="E29" s="4"/>
      <c r="F29" s="4"/>
      <c r="G29" s="7">
        <v>10000</v>
      </c>
      <c r="H29" s="7">
        <v>10000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10000</v>
      </c>
      <c r="P29" s="7">
        <v>1755</v>
      </c>
      <c r="Q29" s="7">
        <v>1755</v>
      </c>
      <c r="R29" s="7">
        <v>0</v>
      </c>
      <c r="S29" s="7">
        <v>0</v>
      </c>
      <c r="T29" s="7">
        <v>1755</v>
      </c>
      <c r="U29" s="8">
        <f t="shared" si="0"/>
        <v>0.17549999999999999</v>
      </c>
      <c r="V29" s="2"/>
    </row>
    <row r="30" spans="1:22" ht="25.5" outlineLevel="2" x14ac:dyDescent="0.25">
      <c r="A30" s="3" t="s">
        <v>13</v>
      </c>
      <c r="B30" s="4" t="s">
        <v>28</v>
      </c>
      <c r="C30" s="4" t="s">
        <v>30</v>
      </c>
      <c r="D30" s="4"/>
      <c r="E30" s="4"/>
      <c r="F30" s="4"/>
      <c r="G30" s="7">
        <v>96500</v>
      </c>
      <c r="H30" s="7">
        <v>136500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96500</v>
      </c>
      <c r="P30" s="7">
        <v>67144.27</v>
      </c>
      <c r="Q30" s="7">
        <v>63907.67</v>
      </c>
      <c r="R30" s="7">
        <v>0</v>
      </c>
      <c r="S30" s="7">
        <v>0</v>
      </c>
      <c r="T30" s="7">
        <v>63907.67</v>
      </c>
      <c r="U30" s="8">
        <f t="shared" si="0"/>
        <v>0.46818805860805862</v>
      </c>
      <c r="V30" s="2"/>
    </row>
    <row r="31" spans="1:22" ht="25.5" outlineLevel="3" x14ac:dyDescent="0.25">
      <c r="A31" s="3" t="s">
        <v>15</v>
      </c>
      <c r="B31" s="4" t="s">
        <v>28</v>
      </c>
      <c r="C31" s="4" t="s">
        <v>30</v>
      </c>
      <c r="D31" s="4" t="s">
        <v>16</v>
      </c>
      <c r="E31" s="4"/>
      <c r="F31" s="4"/>
      <c r="G31" s="7">
        <v>95500</v>
      </c>
      <c r="H31" s="7">
        <v>135500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95500</v>
      </c>
      <c r="P31" s="7">
        <v>66944.27</v>
      </c>
      <c r="Q31" s="7">
        <v>63876.07</v>
      </c>
      <c r="R31" s="7">
        <v>0</v>
      </c>
      <c r="S31" s="7">
        <v>0</v>
      </c>
      <c r="T31" s="7">
        <v>63876.07</v>
      </c>
      <c r="U31" s="8">
        <f t="shared" si="0"/>
        <v>0.471410110701107</v>
      </c>
      <c r="V31" s="2"/>
    </row>
    <row r="32" spans="1:22" ht="25.5" outlineLevel="4" x14ac:dyDescent="0.25">
      <c r="A32" s="3" t="s">
        <v>17</v>
      </c>
      <c r="B32" s="4" t="s">
        <v>28</v>
      </c>
      <c r="C32" s="4" t="s">
        <v>30</v>
      </c>
      <c r="D32" s="4" t="s">
        <v>18</v>
      </c>
      <c r="E32" s="4"/>
      <c r="F32" s="4"/>
      <c r="G32" s="7">
        <v>95500</v>
      </c>
      <c r="H32" s="7">
        <v>135500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95500</v>
      </c>
      <c r="P32" s="7">
        <v>66944.27</v>
      </c>
      <c r="Q32" s="7">
        <v>63876.07</v>
      </c>
      <c r="R32" s="7">
        <v>0</v>
      </c>
      <c r="S32" s="7">
        <v>0</v>
      </c>
      <c r="T32" s="7">
        <v>63876.07</v>
      </c>
      <c r="U32" s="8">
        <f t="shared" si="0"/>
        <v>0.471410110701107</v>
      </c>
      <c r="V32" s="2"/>
    </row>
    <row r="33" spans="1:22" outlineLevel="3" x14ac:dyDescent="0.25">
      <c r="A33" s="3" t="s">
        <v>19</v>
      </c>
      <c r="B33" s="4" t="s">
        <v>28</v>
      </c>
      <c r="C33" s="4" t="s">
        <v>30</v>
      </c>
      <c r="D33" s="4" t="s">
        <v>20</v>
      </c>
      <c r="E33" s="4"/>
      <c r="F33" s="4"/>
      <c r="G33" s="7">
        <v>1000</v>
      </c>
      <c r="H33" s="7">
        <v>1000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1000</v>
      </c>
      <c r="P33" s="7">
        <v>200</v>
      </c>
      <c r="Q33" s="7">
        <v>31.6</v>
      </c>
      <c r="R33" s="7">
        <v>0</v>
      </c>
      <c r="S33" s="7">
        <v>0</v>
      </c>
      <c r="T33" s="7">
        <v>31.6</v>
      </c>
      <c r="U33" s="8">
        <f t="shared" si="0"/>
        <v>3.1600000000000003E-2</v>
      </c>
      <c r="V33" s="2"/>
    </row>
    <row r="34" spans="1:22" outlineLevel="4" x14ac:dyDescent="0.25">
      <c r="A34" s="3" t="s">
        <v>21</v>
      </c>
      <c r="B34" s="4" t="s">
        <v>28</v>
      </c>
      <c r="C34" s="4" t="s">
        <v>30</v>
      </c>
      <c r="D34" s="4" t="s">
        <v>22</v>
      </c>
      <c r="E34" s="4"/>
      <c r="F34" s="4"/>
      <c r="G34" s="7">
        <v>1000</v>
      </c>
      <c r="H34" s="7">
        <v>1000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1000</v>
      </c>
      <c r="P34" s="7">
        <v>200</v>
      </c>
      <c r="Q34" s="7">
        <v>31.6</v>
      </c>
      <c r="R34" s="7">
        <v>0</v>
      </c>
      <c r="S34" s="7">
        <v>0</v>
      </c>
      <c r="T34" s="7">
        <v>31.6</v>
      </c>
      <c r="U34" s="8">
        <f t="shared" si="0"/>
        <v>3.1600000000000003E-2</v>
      </c>
      <c r="V34" s="2"/>
    </row>
    <row r="35" spans="1:22" ht="38.25" outlineLevel="2" x14ac:dyDescent="0.25">
      <c r="A35" s="3" t="s">
        <v>31</v>
      </c>
      <c r="B35" s="4" t="s">
        <v>28</v>
      </c>
      <c r="C35" s="4" t="s">
        <v>32</v>
      </c>
      <c r="D35" s="4"/>
      <c r="E35" s="4"/>
      <c r="F35" s="4"/>
      <c r="G35" s="7">
        <v>897500</v>
      </c>
      <c r="H35" s="7">
        <v>897500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897500</v>
      </c>
      <c r="P35" s="7">
        <v>223539.99</v>
      </c>
      <c r="Q35" s="7">
        <v>223539.99</v>
      </c>
      <c r="R35" s="7">
        <v>0</v>
      </c>
      <c r="S35" s="7">
        <v>0</v>
      </c>
      <c r="T35" s="7">
        <v>223539.99</v>
      </c>
      <c r="U35" s="8">
        <f t="shared" si="0"/>
        <v>0.24906962674094707</v>
      </c>
      <c r="V35" s="2"/>
    </row>
    <row r="36" spans="1:22" ht="51" outlineLevel="3" x14ac:dyDescent="0.25">
      <c r="A36" s="3" t="s">
        <v>9</v>
      </c>
      <c r="B36" s="4" t="s">
        <v>28</v>
      </c>
      <c r="C36" s="4" t="s">
        <v>32</v>
      </c>
      <c r="D36" s="4" t="s">
        <v>10</v>
      </c>
      <c r="E36" s="4"/>
      <c r="F36" s="4"/>
      <c r="G36" s="7">
        <v>897500</v>
      </c>
      <c r="H36" s="7">
        <v>897500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897500</v>
      </c>
      <c r="P36" s="7">
        <v>223539.99</v>
      </c>
      <c r="Q36" s="7">
        <v>223539.99</v>
      </c>
      <c r="R36" s="7">
        <v>0</v>
      </c>
      <c r="S36" s="7">
        <v>0</v>
      </c>
      <c r="T36" s="7">
        <v>223539.99</v>
      </c>
      <c r="U36" s="8">
        <f t="shared" si="0"/>
        <v>0.24906962674094707</v>
      </c>
      <c r="V36" s="2"/>
    </row>
    <row r="37" spans="1:22" ht="25.5" outlineLevel="4" x14ac:dyDescent="0.25">
      <c r="A37" s="3" t="s">
        <v>11</v>
      </c>
      <c r="B37" s="4" t="s">
        <v>28</v>
      </c>
      <c r="C37" s="4" t="s">
        <v>32</v>
      </c>
      <c r="D37" s="4" t="s">
        <v>12</v>
      </c>
      <c r="E37" s="4"/>
      <c r="F37" s="4"/>
      <c r="G37" s="7">
        <v>897500</v>
      </c>
      <c r="H37" s="7">
        <v>897500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897500</v>
      </c>
      <c r="P37" s="7">
        <v>223539.99</v>
      </c>
      <c r="Q37" s="7">
        <v>223539.99</v>
      </c>
      <c r="R37" s="7">
        <v>0</v>
      </c>
      <c r="S37" s="7">
        <v>0</v>
      </c>
      <c r="T37" s="7">
        <v>223539.99</v>
      </c>
      <c r="U37" s="8">
        <f t="shared" si="0"/>
        <v>0.24906962674094707</v>
      </c>
      <c r="V37" s="2"/>
    </row>
    <row r="38" spans="1:22" outlineLevel="1" x14ac:dyDescent="0.25">
      <c r="A38" s="3" t="s">
        <v>33</v>
      </c>
      <c r="B38" s="4" t="s">
        <v>34</v>
      </c>
      <c r="C38" s="4"/>
      <c r="D38" s="4"/>
      <c r="E38" s="4"/>
      <c r="F38" s="4"/>
      <c r="G38" s="7">
        <v>20000</v>
      </c>
      <c r="H38" s="7">
        <v>20000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20000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8">
        <f t="shared" si="0"/>
        <v>0</v>
      </c>
      <c r="V38" s="2"/>
    </row>
    <row r="39" spans="1:22" outlineLevel="2" x14ac:dyDescent="0.25">
      <c r="A39" s="3" t="s">
        <v>35</v>
      </c>
      <c r="B39" s="4" t="s">
        <v>34</v>
      </c>
      <c r="C39" s="4" t="s">
        <v>36</v>
      </c>
      <c r="D39" s="4"/>
      <c r="E39" s="4"/>
      <c r="F39" s="4"/>
      <c r="G39" s="7">
        <v>20000</v>
      </c>
      <c r="H39" s="7">
        <v>20000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20000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8">
        <f t="shared" si="0"/>
        <v>0</v>
      </c>
      <c r="V39" s="2"/>
    </row>
    <row r="40" spans="1:22" outlineLevel="3" x14ac:dyDescent="0.25">
      <c r="A40" s="3" t="s">
        <v>19</v>
      </c>
      <c r="B40" s="4" t="s">
        <v>34</v>
      </c>
      <c r="C40" s="4" t="s">
        <v>36</v>
      </c>
      <c r="D40" s="4" t="s">
        <v>20</v>
      </c>
      <c r="E40" s="4"/>
      <c r="F40" s="4"/>
      <c r="G40" s="7">
        <v>20000</v>
      </c>
      <c r="H40" s="7">
        <v>20000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20000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8">
        <f t="shared" si="0"/>
        <v>0</v>
      </c>
      <c r="V40" s="2"/>
    </row>
    <row r="41" spans="1:22" outlineLevel="4" x14ac:dyDescent="0.25">
      <c r="A41" s="3" t="s">
        <v>37</v>
      </c>
      <c r="B41" s="4" t="s">
        <v>34</v>
      </c>
      <c r="C41" s="4" t="s">
        <v>36</v>
      </c>
      <c r="D41" s="4" t="s">
        <v>38</v>
      </c>
      <c r="E41" s="4"/>
      <c r="F41" s="4"/>
      <c r="G41" s="7">
        <v>20000</v>
      </c>
      <c r="H41" s="7">
        <v>20000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20000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8">
        <f t="shared" si="0"/>
        <v>0</v>
      </c>
      <c r="V41" s="2"/>
    </row>
    <row r="42" spans="1:22" outlineLevel="1" x14ac:dyDescent="0.25">
      <c r="A42" s="3" t="s">
        <v>39</v>
      </c>
      <c r="B42" s="4" t="s">
        <v>40</v>
      </c>
      <c r="C42" s="4"/>
      <c r="D42" s="4"/>
      <c r="E42" s="4"/>
      <c r="F42" s="4"/>
      <c r="G42" s="7">
        <v>6740297</v>
      </c>
      <c r="H42" s="7">
        <v>7492723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6740297</v>
      </c>
      <c r="P42" s="7">
        <v>2096096.81</v>
      </c>
      <c r="Q42" s="7">
        <v>2050758.36</v>
      </c>
      <c r="R42" s="7">
        <v>0</v>
      </c>
      <c r="S42" s="7">
        <v>0</v>
      </c>
      <c r="T42" s="7">
        <v>2050758.36</v>
      </c>
      <c r="U42" s="8">
        <f t="shared" si="0"/>
        <v>0.27370000999636585</v>
      </c>
      <c r="V42" s="2"/>
    </row>
    <row r="43" spans="1:22" ht="25.5" outlineLevel="2" x14ac:dyDescent="0.25">
      <c r="A43" s="3" t="s">
        <v>13</v>
      </c>
      <c r="B43" s="4" t="s">
        <v>40</v>
      </c>
      <c r="C43" s="4" t="s">
        <v>14</v>
      </c>
      <c r="D43" s="4"/>
      <c r="E43" s="4"/>
      <c r="F43" s="4"/>
      <c r="G43" s="7">
        <v>1337336</v>
      </c>
      <c r="H43" s="7">
        <v>1387336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1337336</v>
      </c>
      <c r="P43" s="7">
        <v>386969.44</v>
      </c>
      <c r="Q43" s="7">
        <v>354908.2</v>
      </c>
      <c r="R43" s="7">
        <v>0</v>
      </c>
      <c r="S43" s="7">
        <v>0</v>
      </c>
      <c r="T43" s="7">
        <v>354908.2</v>
      </c>
      <c r="U43" s="8">
        <f t="shared" si="0"/>
        <v>0.25581993114861867</v>
      </c>
      <c r="V43" s="2"/>
    </row>
    <row r="44" spans="1:22" ht="51" outlineLevel="3" x14ac:dyDescent="0.25">
      <c r="A44" s="3" t="s">
        <v>9</v>
      </c>
      <c r="B44" s="4" t="s">
        <v>40</v>
      </c>
      <c r="C44" s="4" t="s">
        <v>14</v>
      </c>
      <c r="D44" s="4" t="s">
        <v>10</v>
      </c>
      <c r="E44" s="4"/>
      <c r="F44" s="4"/>
      <c r="G44" s="7">
        <v>1199300</v>
      </c>
      <c r="H44" s="7">
        <v>1199300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1199300</v>
      </c>
      <c r="P44" s="7">
        <v>344635.37</v>
      </c>
      <c r="Q44" s="7">
        <v>323817.48</v>
      </c>
      <c r="R44" s="7">
        <v>0</v>
      </c>
      <c r="S44" s="7">
        <v>0</v>
      </c>
      <c r="T44" s="7">
        <v>323817.48</v>
      </c>
      <c r="U44" s="8">
        <f t="shared" si="0"/>
        <v>0.27000540315183857</v>
      </c>
      <c r="V44" s="2"/>
    </row>
    <row r="45" spans="1:22" ht="25.5" outlineLevel="4" x14ac:dyDescent="0.25">
      <c r="A45" s="3" t="s">
        <v>11</v>
      </c>
      <c r="B45" s="4" t="s">
        <v>40</v>
      </c>
      <c r="C45" s="4" t="s">
        <v>14</v>
      </c>
      <c r="D45" s="4" t="s">
        <v>12</v>
      </c>
      <c r="E45" s="4"/>
      <c r="F45" s="4"/>
      <c r="G45" s="7">
        <v>1199300</v>
      </c>
      <c r="H45" s="7">
        <v>1199300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1199300</v>
      </c>
      <c r="P45" s="7">
        <v>344635.37</v>
      </c>
      <c r="Q45" s="7">
        <v>323817.48</v>
      </c>
      <c r="R45" s="7">
        <v>0</v>
      </c>
      <c r="S45" s="7">
        <v>0</v>
      </c>
      <c r="T45" s="7">
        <v>323817.48</v>
      </c>
      <c r="U45" s="8">
        <f t="shared" si="0"/>
        <v>0.27000540315183857</v>
      </c>
      <c r="V45" s="2"/>
    </row>
    <row r="46" spans="1:22" ht="25.5" outlineLevel="3" x14ac:dyDescent="0.25">
      <c r="A46" s="3" t="s">
        <v>15</v>
      </c>
      <c r="B46" s="4" t="s">
        <v>40</v>
      </c>
      <c r="C46" s="4" t="s">
        <v>14</v>
      </c>
      <c r="D46" s="4" t="s">
        <v>16</v>
      </c>
      <c r="E46" s="4"/>
      <c r="F46" s="4"/>
      <c r="G46" s="7">
        <v>137036</v>
      </c>
      <c r="H46" s="7">
        <v>187036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137036</v>
      </c>
      <c r="P46" s="7">
        <v>41934.07</v>
      </c>
      <c r="Q46" s="7">
        <v>30727.52</v>
      </c>
      <c r="R46" s="7">
        <v>0</v>
      </c>
      <c r="S46" s="7">
        <v>0</v>
      </c>
      <c r="T46" s="7">
        <v>30727.52</v>
      </c>
      <c r="U46" s="8">
        <f t="shared" si="0"/>
        <v>0.16428666139138989</v>
      </c>
      <c r="V46" s="2"/>
    </row>
    <row r="47" spans="1:22" ht="25.5" outlineLevel="4" x14ac:dyDescent="0.25">
      <c r="A47" s="3" t="s">
        <v>17</v>
      </c>
      <c r="B47" s="4" t="s">
        <v>40</v>
      </c>
      <c r="C47" s="4" t="s">
        <v>14</v>
      </c>
      <c r="D47" s="4" t="s">
        <v>18</v>
      </c>
      <c r="E47" s="4"/>
      <c r="F47" s="4"/>
      <c r="G47" s="7">
        <v>137036</v>
      </c>
      <c r="H47" s="7">
        <v>187036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137036</v>
      </c>
      <c r="P47" s="7">
        <v>41934.07</v>
      </c>
      <c r="Q47" s="7">
        <v>30727.52</v>
      </c>
      <c r="R47" s="7">
        <v>0</v>
      </c>
      <c r="S47" s="7">
        <v>0</v>
      </c>
      <c r="T47" s="7">
        <v>30727.52</v>
      </c>
      <c r="U47" s="8">
        <f t="shared" si="0"/>
        <v>0.16428666139138989</v>
      </c>
      <c r="V47" s="2"/>
    </row>
    <row r="48" spans="1:22" outlineLevel="3" x14ac:dyDescent="0.25">
      <c r="A48" s="3" t="s">
        <v>19</v>
      </c>
      <c r="B48" s="4" t="s">
        <v>40</v>
      </c>
      <c r="C48" s="4" t="s">
        <v>14</v>
      </c>
      <c r="D48" s="4" t="s">
        <v>20</v>
      </c>
      <c r="E48" s="4"/>
      <c r="F48" s="4"/>
      <c r="G48" s="7">
        <v>1000</v>
      </c>
      <c r="H48" s="7">
        <v>1000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1000</v>
      </c>
      <c r="P48" s="7">
        <v>400</v>
      </c>
      <c r="Q48" s="7">
        <v>363.2</v>
      </c>
      <c r="R48" s="7">
        <v>0</v>
      </c>
      <c r="S48" s="7">
        <v>0</v>
      </c>
      <c r="T48" s="7">
        <v>363.2</v>
      </c>
      <c r="U48" s="8">
        <f t="shared" si="0"/>
        <v>0.36319999999999997</v>
      </c>
      <c r="V48" s="2"/>
    </row>
    <row r="49" spans="1:22" outlineLevel="4" x14ac:dyDescent="0.25">
      <c r="A49" s="3" t="s">
        <v>21</v>
      </c>
      <c r="B49" s="4" t="s">
        <v>40</v>
      </c>
      <c r="C49" s="4" t="s">
        <v>14</v>
      </c>
      <c r="D49" s="4" t="s">
        <v>22</v>
      </c>
      <c r="E49" s="4"/>
      <c r="F49" s="4"/>
      <c r="G49" s="7">
        <v>1000</v>
      </c>
      <c r="H49" s="7">
        <v>1000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1000</v>
      </c>
      <c r="P49" s="7">
        <v>400</v>
      </c>
      <c r="Q49" s="7">
        <v>363.2</v>
      </c>
      <c r="R49" s="7">
        <v>0</v>
      </c>
      <c r="S49" s="7">
        <v>0</v>
      </c>
      <c r="T49" s="7">
        <v>363.2</v>
      </c>
      <c r="U49" s="8">
        <f t="shared" si="0"/>
        <v>0.36319999999999997</v>
      </c>
      <c r="V49" s="2"/>
    </row>
    <row r="50" spans="1:22" ht="76.5" outlineLevel="2" x14ac:dyDescent="0.25">
      <c r="A50" s="3" t="s">
        <v>41</v>
      </c>
      <c r="B50" s="4" t="s">
        <v>40</v>
      </c>
      <c r="C50" s="4" t="s">
        <v>42</v>
      </c>
      <c r="D50" s="4"/>
      <c r="E50" s="4"/>
      <c r="F50" s="4"/>
      <c r="G50" s="7">
        <v>434452</v>
      </c>
      <c r="H50" s="7">
        <v>434452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434452</v>
      </c>
      <c r="P50" s="7">
        <v>80075.22</v>
      </c>
      <c r="Q50" s="7">
        <v>73341.22</v>
      </c>
      <c r="R50" s="7">
        <v>0</v>
      </c>
      <c r="S50" s="7">
        <v>0</v>
      </c>
      <c r="T50" s="7">
        <v>73341.22</v>
      </c>
      <c r="U50" s="8">
        <f t="shared" si="0"/>
        <v>0.16881317153563569</v>
      </c>
      <c r="V50" s="2"/>
    </row>
    <row r="51" spans="1:22" ht="51" outlineLevel="3" x14ac:dyDescent="0.25">
      <c r="A51" s="3" t="s">
        <v>9</v>
      </c>
      <c r="B51" s="4" t="s">
        <v>40</v>
      </c>
      <c r="C51" s="4" t="s">
        <v>42</v>
      </c>
      <c r="D51" s="4" t="s">
        <v>10</v>
      </c>
      <c r="E51" s="4"/>
      <c r="F51" s="4"/>
      <c r="G51" s="7">
        <v>344000</v>
      </c>
      <c r="H51" s="7">
        <v>344000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344000</v>
      </c>
      <c r="P51" s="7">
        <v>79431.22</v>
      </c>
      <c r="Q51" s="7">
        <v>72941.22</v>
      </c>
      <c r="R51" s="7">
        <v>0</v>
      </c>
      <c r="S51" s="7">
        <v>0</v>
      </c>
      <c r="T51" s="7">
        <v>72941.22</v>
      </c>
      <c r="U51" s="8">
        <f t="shared" si="0"/>
        <v>0.21203843023255814</v>
      </c>
      <c r="V51" s="2"/>
    </row>
    <row r="52" spans="1:22" ht="25.5" outlineLevel="4" x14ac:dyDescent="0.25">
      <c r="A52" s="3" t="s">
        <v>11</v>
      </c>
      <c r="B52" s="4" t="s">
        <v>40</v>
      </c>
      <c r="C52" s="4" t="s">
        <v>42</v>
      </c>
      <c r="D52" s="4" t="s">
        <v>12</v>
      </c>
      <c r="E52" s="4"/>
      <c r="F52" s="4"/>
      <c r="G52" s="7">
        <v>344000</v>
      </c>
      <c r="H52" s="7">
        <v>344000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344000</v>
      </c>
      <c r="P52" s="7">
        <v>79431.22</v>
      </c>
      <c r="Q52" s="7">
        <v>72941.22</v>
      </c>
      <c r="R52" s="7">
        <v>0</v>
      </c>
      <c r="S52" s="7">
        <v>0</v>
      </c>
      <c r="T52" s="7">
        <v>72941.22</v>
      </c>
      <c r="U52" s="8">
        <f t="shared" si="0"/>
        <v>0.21203843023255814</v>
      </c>
      <c r="V52" s="2"/>
    </row>
    <row r="53" spans="1:22" ht="25.5" outlineLevel="3" x14ac:dyDescent="0.25">
      <c r="A53" s="3" t="s">
        <v>15</v>
      </c>
      <c r="B53" s="4" t="s">
        <v>40</v>
      </c>
      <c r="C53" s="4" t="s">
        <v>42</v>
      </c>
      <c r="D53" s="4" t="s">
        <v>16</v>
      </c>
      <c r="E53" s="4"/>
      <c r="F53" s="4"/>
      <c r="G53" s="7">
        <v>90452</v>
      </c>
      <c r="H53" s="7">
        <v>90452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90452</v>
      </c>
      <c r="P53" s="7">
        <v>644</v>
      </c>
      <c r="Q53" s="7">
        <v>400</v>
      </c>
      <c r="R53" s="7">
        <v>0</v>
      </c>
      <c r="S53" s="7">
        <v>0</v>
      </c>
      <c r="T53" s="7">
        <v>400</v>
      </c>
      <c r="U53" s="8">
        <f t="shared" si="0"/>
        <v>4.4222349975677712E-3</v>
      </c>
      <c r="V53" s="2"/>
    </row>
    <row r="54" spans="1:22" ht="25.5" outlineLevel="4" x14ac:dyDescent="0.25">
      <c r="A54" s="3" t="s">
        <v>17</v>
      </c>
      <c r="B54" s="4" t="s">
        <v>40</v>
      </c>
      <c r="C54" s="4" t="s">
        <v>42</v>
      </c>
      <c r="D54" s="4" t="s">
        <v>18</v>
      </c>
      <c r="E54" s="4"/>
      <c r="F54" s="4"/>
      <c r="G54" s="7">
        <v>90452</v>
      </c>
      <c r="H54" s="7">
        <v>90452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90452</v>
      </c>
      <c r="P54" s="7">
        <v>644</v>
      </c>
      <c r="Q54" s="7">
        <v>400</v>
      </c>
      <c r="R54" s="7">
        <v>0</v>
      </c>
      <c r="S54" s="7">
        <v>0</v>
      </c>
      <c r="T54" s="7">
        <v>400</v>
      </c>
      <c r="U54" s="8">
        <f t="shared" si="0"/>
        <v>4.4222349975677712E-3</v>
      </c>
      <c r="V54" s="2"/>
    </row>
    <row r="55" spans="1:22" outlineLevel="2" x14ac:dyDescent="0.25">
      <c r="A55" s="3" t="s">
        <v>43</v>
      </c>
      <c r="B55" s="4" t="s">
        <v>40</v>
      </c>
      <c r="C55" s="4" t="s">
        <v>44</v>
      </c>
      <c r="D55" s="4"/>
      <c r="E55" s="4"/>
      <c r="F55" s="4"/>
      <c r="G55" s="7">
        <v>0</v>
      </c>
      <c r="H55" s="7">
        <v>202426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8">
        <f t="shared" si="0"/>
        <v>0</v>
      </c>
      <c r="V55" s="2"/>
    </row>
    <row r="56" spans="1:22" ht="25.5" outlineLevel="3" x14ac:dyDescent="0.25">
      <c r="A56" s="3" t="s">
        <v>15</v>
      </c>
      <c r="B56" s="4" t="s">
        <v>40</v>
      </c>
      <c r="C56" s="4" t="s">
        <v>44</v>
      </c>
      <c r="D56" s="4" t="s">
        <v>16</v>
      </c>
      <c r="E56" s="4"/>
      <c r="F56" s="4"/>
      <c r="G56" s="7">
        <v>0</v>
      </c>
      <c r="H56" s="7">
        <v>202426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8">
        <f t="shared" si="0"/>
        <v>0</v>
      </c>
      <c r="V56" s="2"/>
    </row>
    <row r="57" spans="1:22" ht="25.5" outlineLevel="4" x14ac:dyDescent="0.25">
      <c r="A57" s="3" t="s">
        <v>17</v>
      </c>
      <c r="B57" s="4" t="s">
        <v>40</v>
      </c>
      <c r="C57" s="4" t="s">
        <v>44</v>
      </c>
      <c r="D57" s="4" t="s">
        <v>18</v>
      </c>
      <c r="E57" s="4"/>
      <c r="F57" s="4"/>
      <c r="G57" s="7">
        <v>0</v>
      </c>
      <c r="H57" s="7">
        <v>202426</v>
      </c>
      <c r="I57" s="7">
        <v>0</v>
      </c>
      <c r="J57" s="7">
        <v>0</v>
      </c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8">
        <f t="shared" si="0"/>
        <v>0</v>
      </c>
      <c r="V57" s="2"/>
    </row>
    <row r="58" spans="1:22" ht="25.5" outlineLevel="2" x14ac:dyDescent="0.25">
      <c r="A58" s="3" t="s">
        <v>45</v>
      </c>
      <c r="B58" s="4" t="s">
        <v>40</v>
      </c>
      <c r="C58" s="4" t="s">
        <v>46</v>
      </c>
      <c r="D58" s="4"/>
      <c r="E58" s="4"/>
      <c r="F58" s="4"/>
      <c r="G58" s="7">
        <v>2468598</v>
      </c>
      <c r="H58" s="7">
        <v>2468598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2468598</v>
      </c>
      <c r="P58" s="7">
        <v>602936.14</v>
      </c>
      <c r="Q58" s="7">
        <v>602866.14</v>
      </c>
      <c r="R58" s="7">
        <v>0</v>
      </c>
      <c r="S58" s="7">
        <v>0</v>
      </c>
      <c r="T58" s="7">
        <v>602866.14</v>
      </c>
      <c r="U58" s="8">
        <f t="shared" si="0"/>
        <v>0.2442139789467544</v>
      </c>
      <c r="V58" s="2"/>
    </row>
    <row r="59" spans="1:22" ht="25.5" outlineLevel="3" x14ac:dyDescent="0.25">
      <c r="A59" s="3" t="s">
        <v>47</v>
      </c>
      <c r="B59" s="4" t="s">
        <v>40</v>
      </c>
      <c r="C59" s="4" t="s">
        <v>46</v>
      </c>
      <c r="D59" s="4" t="s">
        <v>48</v>
      </c>
      <c r="E59" s="4"/>
      <c r="F59" s="4"/>
      <c r="G59" s="7">
        <v>2468598</v>
      </c>
      <c r="H59" s="7">
        <v>2468598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2468598</v>
      </c>
      <c r="P59" s="7">
        <v>602936.14</v>
      </c>
      <c r="Q59" s="7">
        <v>602866.14</v>
      </c>
      <c r="R59" s="7">
        <v>0</v>
      </c>
      <c r="S59" s="7">
        <v>0</v>
      </c>
      <c r="T59" s="7">
        <v>602866.14</v>
      </c>
      <c r="U59" s="8">
        <f t="shared" si="0"/>
        <v>0.2442139789467544</v>
      </c>
      <c r="V59" s="2"/>
    </row>
    <row r="60" spans="1:22" outlineLevel="4" x14ac:dyDescent="0.25">
      <c r="A60" s="3" t="s">
        <v>49</v>
      </c>
      <c r="B60" s="4" t="s">
        <v>40</v>
      </c>
      <c r="C60" s="4" t="s">
        <v>46</v>
      </c>
      <c r="D60" s="4" t="s">
        <v>50</v>
      </c>
      <c r="E60" s="4"/>
      <c r="F60" s="4"/>
      <c r="G60" s="7">
        <v>2468598</v>
      </c>
      <c r="H60" s="7">
        <v>2468598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2468598</v>
      </c>
      <c r="P60" s="7">
        <v>602936.14</v>
      </c>
      <c r="Q60" s="7">
        <v>602866.14</v>
      </c>
      <c r="R60" s="7">
        <v>0</v>
      </c>
      <c r="S60" s="7">
        <v>0</v>
      </c>
      <c r="T60" s="7">
        <v>602866.14</v>
      </c>
      <c r="U60" s="8">
        <f t="shared" si="0"/>
        <v>0.2442139789467544</v>
      </c>
      <c r="V60" s="2"/>
    </row>
    <row r="61" spans="1:22" ht="25.5" outlineLevel="2" x14ac:dyDescent="0.25">
      <c r="A61" s="3" t="s">
        <v>51</v>
      </c>
      <c r="B61" s="4" t="s">
        <v>40</v>
      </c>
      <c r="C61" s="4" t="s">
        <v>52</v>
      </c>
      <c r="D61" s="4"/>
      <c r="E61" s="4"/>
      <c r="F61" s="4"/>
      <c r="G61" s="7">
        <v>5000</v>
      </c>
      <c r="H61" s="7">
        <v>5000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5000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8">
        <f t="shared" si="0"/>
        <v>0</v>
      </c>
      <c r="V61" s="2"/>
    </row>
    <row r="62" spans="1:22" ht="25.5" outlineLevel="3" x14ac:dyDescent="0.25">
      <c r="A62" s="3" t="s">
        <v>15</v>
      </c>
      <c r="B62" s="4" t="s">
        <v>40</v>
      </c>
      <c r="C62" s="4" t="s">
        <v>52</v>
      </c>
      <c r="D62" s="4" t="s">
        <v>16</v>
      </c>
      <c r="E62" s="4"/>
      <c r="F62" s="4"/>
      <c r="G62" s="7">
        <v>5000</v>
      </c>
      <c r="H62" s="7">
        <v>5000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5000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8">
        <f t="shared" si="0"/>
        <v>0</v>
      </c>
      <c r="V62" s="2"/>
    </row>
    <row r="63" spans="1:22" ht="25.5" outlineLevel="4" x14ac:dyDescent="0.25">
      <c r="A63" s="3" t="s">
        <v>17</v>
      </c>
      <c r="B63" s="4" t="s">
        <v>40</v>
      </c>
      <c r="C63" s="4" t="s">
        <v>52</v>
      </c>
      <c r="D63" s="4" t="s">
        <v>18</v>
      </c>
      <c r="E63" s="4"/>
      <c r="F63" s="4"/>
      <c r="G63" s="7">
        <v>5000</v>
      </c>
      <c r="H63" s="7">
        <v>5000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5000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8">
        <f t="shared" si="0"/>
        <v>0</v>
      </c>
      <c r="V63" s="2"/>
    </row>
    <row r="64" spans="1:22" ht="25.5" outlineLevel="2" x14ac:dyDescent="0.25">
      <c r="A64" s="3" t="s">
        <v>53</v>
      </c>
      <c r="B64" s="4" t="s">
        <v>40</v>
      </c>
      <c r="C64" s="4" t="s">
        <v>54</v>
      </c>
      <c r="D64" s="4"/>
      <c r="E64" s="4"/>
      <c r="F64" s="4"/>
      <c r="G64" s="7">
        <v>5000</v>
      </c>
      <c r="H64" s="7">
        <v>5000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5000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8">
        <f t="shared" si="0"/>
        <v>0</v>
      </c>
      <c r="V64" s="2"/>
    </row>
    <row r="65" spans="1:22" ht="25.5" outlineLevel="3" x14ac:dyDescent="0.25">
      <c r="A65" s="3" t="s">
        <v>15</v>
      </c>
      <c r="B65" s="4" t="s">
        <v>40</v>
      </c>
      <c r="C65" s="4" t="s">
        <v>54</v>
      </c>
      <c r="D65" s="4" t="s">
        <v>16</v>
      </c>
      <c r="E65" s="4"/>
      <c r="F65" s="4"/>
      <c r="G65" s="7">
        <v>5000</v>
      </c>
      <c r="H65" s="7">
        <v>5000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5000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8">
        <f t="shared" si="0"/>
        <v>0</v>
      </c>
      <c r="V65" s="2"/>
    </row>
    <row r="66" spans="1:22" ht="25.5" outlineLevel="4" x14ac:dyDescent="0.25">
      <c r="A66" s="3" t="s">
        <v>17</v>
      </c>
      <c r="B66" s="4" t="s">
        <v>40</v>
      </c>
      <c r="C66" s="4" t="s">
        <v>54</v>
      </c>
      <c r="D66" s="4" t="s">
        <v>18</v>
      </c>
      <c r="E66" s="4"/>
      <c r="F66" s="4"/>
      <c r="G66" s="7">
        <v>5000</v>
      </c>
      <c r="H66" s="7">
        <v>5000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5000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8">
        <f t="shared" si="0"/>
        <v>0</v>
      </c>
      <c r="V66" s="2"/>
    </row>
    <row r="67" spans="1:22" ht="25.5" outlineLevel="2" x14ac:dyDescent="0.25">
      <c r="A67" s="3" t="s">
        <v>55</v>
      </c>
      <c r="B67" s="4" t="s">
        <v>40</v>
      </c>
      <c r="C67" s="4" t="s">
        <v>56</v>
      </c>
      <c r="D67" s="4"/>
      <c r="E67" s="4"/>
      <c r="F67" s="4"/>
      <c r="G67" s="7">
        <v>15000</v>
      </c>
      <c r="H67" s="7">
        <v>15000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15000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8">
        <f t="shared" si="0"/>
        <v>0</v>
      </c>
      <c r="V67" s="2"/>
    </row>
    <row r="68" spans="1:22" ht="25.5" outlineLevel="3" x14ac:dyDescent="0.25">
      <c r="A68" s="3" t="s">
        <v>15</v>
      </c>
      <c r="B68" s="4" t="s">
        <v>40</v>
      </c>
      <c r="C68" s="4" t="s">
        <v>56</v>
      </c>
      <c r="D68" s="4" t="s">
        <v>16</v>
      </c>
      <c r="E68" s="4"/>
      <c r="F68" s="4"/>
      <c r="G68" s="7">
        <v>15000</v>
      </c>
      <c r="H68" s="7">
        <v>15000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15000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8">
        <f t="shared" si="0"/>
        <v>0</v>
      </c>
      <c r="V68" s="2"/>
    </row>
    <row r="69" spans="1:22" ht="25.5" outlineLevel="4" x14ac:dyDescent="0.25">
      <c r="A69" s="3" t="s">
        <v>17</v>
      </c>
      <c r="B69" s="4" t="s">
        <v>40</v>
      </c>
      <c r="C69" s="4" t="s">
        <v>56</v>
      </c>
      <c r="D69" s="4" t="s">
        <v>18</v>
      </c>
      <c r="E69" s="4"/>
      <c r="F69" s="4"/>
      <c r="G69" s="7">
        <v>15000</v>
      </c>
      <c r="H69" s="7">
        <v>15000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15000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8">
        <f t="shared" si="0"/>
        <v>0</v>
      </c>
      <c r="V69" s="2"/>
    </row>
    <row r="70" spans="1:22" ht="25.5" outlineLevel="2" x14ac:dyDescent="0.25">
      <c r="A70" s="3" t="s">
        <v>13</v>
      </c>
      <c r="B70" s="4" t="s">
        <v>40</v>
      </c>
      <c r="C70" s="4" t="s">
        <v>57</v>
      </c>
      <c r="D70" s="4"/>
      <c r="E70" s="4"/>
      <c r="F70" s="4"/>
      <c r="G70" s="7">
        <v>2385223</v>
      </c>
      <c r="H70" s="7">
        <v>2385223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2385223</v>
      </c>
      <c r="P70" s="7">
        <v>509948.01</v>
      </c>
      <c r="Q70" s="7">
        <v>503474.8</v>
      </c>
      <c r="R70" s="7">
        <v>0</v>
      </c>
      <c r="S70" s="7">
        <v>0</v>
      </c>
      <c r="T70" s="7">
        <v>503474.8</v>
      </c>
      <c r="U70" s="8">
        <f t="shared" si="0"/>
        <v>0.21108080879649407</v>
      </c>
      <c r="V70" s="2"/>
    </row>
    <row r="71" spans="1:22" ht="51" outlineLevel="3" x14ac:dyDescent="0.25">
      <c r="A71" s="3" t="s">
        <v>9</v>
      </c>
      <c r="B71" s="4" t="s">
        <v>40</v>
      </c>
      <c r="C71" s="4" t="s">
        <v>57</v>
      </c>
      <c r="D71" s="4" t="s">
        <v>10</v>
      </c>
      <c r="E71" s="4"/>
      <c r="F71" s="4"/>
      <c r="G71" s="7">
        <v>2216795</v>
      </c>
      <c r="H71" s="7">
        <v>2216795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2216795</v>
      </c>
      <c r="P71" s="7">
        <v>488060.45</v>
      </c>
      <c r="Q71" s="7">
        <v>486858.12</v>
      </c>
      <c r="R71" s="7">
        <v>0</v>
      </c>
      <c r="S71" s="7">
        <v>0</v>
      </c>
      <c r="T71" s="7">
        <v>486858.12</v>
      </c>
      <c r="U71" s="8">
        <f t="shared" ref="U71:U134" si="1">Q71/H71</f>
        <v>0.21962252711685112</v>
      </c>
      <c r="V71" s="2"/>
    </row>
    <row r="72" spans="1:22" ht="25.5" outlineLevel="4" x14ac:dyDescent="0.25">
      <c r="A72" s="3" t="s">
        <v>11</v>
      </c>
      <c r="B72" s="4" t="s">
        <v>40</v>
      </c>
      <c r="C72" s="4" t="s">
        <v>57</v>
      </c>
      <c r="D72" s="4" t="s">
        <v>12</v>
      </c>
      <c r="E72" s="4"/>
      <c r="F72" s="4"/>
      <c r="G72" s="7">
        <v>2216795</v>
      </c>
      <c r="H72" s="7">
        <v>2216795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2216795</v>
      </c>
      <c r="P72" s="7">
        <v>488060.45</v>
      </c>
      <c r="Q72" s="7">
        <v>486858.12</v>
      </c>
      <c r="R72" s="7">
        <v>0</v>
      </c>
      <c r="S72" s="7">
        <v>0</v>
      </c>
      <c r="T72" s="7">
        <v>486858.12</v>
      </c>
      <c r="U72" s="8">
        <f t="shared" si="1"/>
        <v>0.21962252711685112</v>
      </c>
      <c r="V72" s="2"/>
    </row>
    <row r="73" spans="1:22" ht="25.5" outlineLevel="3" x14ac:dyDescent="0.25">
      <c r="A73" s="3" t="s">
        <v>15</v>
      </c>
      <c r="B73" s="4" t="s">
        <v>40</v>
      </c>
      <c r="C73" s="4" t="s">
        <v>57</v>
      </c>
      <c r="D73" s="4" t="s">
        <v>16</v>
      </c>
      <c r="E73" s="4"/>
      <c r="F73" s="4"/>
      <c r="G73" s="7">
        <v>164428</v>
      </c>
      <c r="H73" s="7">
        <v>164428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164428</v>
      </c>
      <c r="P73" s="7">
        <v>21887.56</v>
      </c>
      <c r="Q73" s="7">
        <v>16616.68</v>
      </c>
      <c r="R73" s="7">
        <v>0</v>
      </c>
      <c r="S73" s="7">
        <v>0</v>
      </c>
      <c r="T73" s="7">
        <v>16616.68</v>
      </c>
      <c r="U73" s="8">
        <f t="shared" si="1"/>
        <v>0.10105748412679105</v>
      </c>
      <c r="V73" s="2"/>
    </row>
    <row r="74" spans="1:22" ht="25.5" outlineLevel="4" x14ac:dyDescent="0.25">
      <c r="A74" s="3" t="s">
        <v>17</v>
      </c>
      <c r="B74" s="4" t="s">
        <v>40</v>
      </c>
      <c r="C74" s="4" t="s">
        <v>57</v>
      </c>
      <c r="D74" s="4" t="s">
        <v>18</v>
      </c>
      <c r="E74" s="4"/>
      <c r="F74" s="4"/>
      <c r="G74" s="7">
        <v>164428</v>
      </c>
      <c r="H74" s="7">
        <v>164428</v>
      </c>
      <c r="I74" s="7">
        <v>0</v>
      </c>
      <c r="J74" s="7">
        <v>0</v>
      </c>
      <c r="K74" s="7">
        <v>0</v>
      </c>
      <c r="L74" s="7">
        <v>0</v>
      </c>
      <c r="M74" s="7">
        <v>0</v>
      </c>
      <c r="N74" s="7">
        <v>0</v>
      </c>
      <c r="O74" s="7">
        <v>164428</v>
      </c>
      <c r="P74" s="7">
        <v>21887.56</v>
      </c>
      <c r="Q74" s="7">
        <v>16616.68</v>
      </c>
      <c r="R74" s="7">
        <v>0</v>
      </c>
      <c r="S74" s="7">
        <v>0</v>
      </c>
      <c r="T74" s="7">
        <v>16616.68</v>
      </c>
      <c r="U74" s="8">
        <f t="shared" si="1"/>
        <v>0.10105748412679105</v>
      </c>
      <c r="V74" s="2"/>
    </row>
    <row r="75" spans="1:22" outlineLevel="3" x14ac:dyDescent="0.25">
      <c r="A75" s="3" t="s">
        <v>19</v>
      </c>
      <c r="B75" s="4" t="s">
        <v>40</v>
      </c>
      <c r="C75" s="4" t="s">
        <v>57</v>
      </c>
      <c r="D75" s="4" t="s">
        <v>20</v>
      </c>
      <c r="E75" s="4"/>
      <c r="F75" s="4"/>
      <c r="G75" s="7">
        <v>4000</v>
      </c>
      <c r="H75" s="7">
        <v>4000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4000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8">
        <f t="shared" si="1"/>
        <v>0</v>
      </c>
      <c r="V75" s="2"/>
    </row>
    <row r="76" spans="1:22" outlineLevel="4" x14ac:dyDescent="0.25">
      <c r="A76" s="3" t="s">
        <v>21</v>
      </c>
      <c r="B76" s="4" t="s">
        <v>40</v>
      </c>
      <c r="C76" s="4" t="s">
        <v>57</v>
      </c>
      <c r="D76" s="4" t="s">
        <v>22</v>
      </c>
      <c r="E76" s="4"/>
      <c r="F76" s="4"/>
      <c r="G76" s="7">
        <v>4000</v>
      </c>
      <c r="H76" s="7">
        <v>4000</v>
      </c>
      <c r="I76" s="7">
        <v>0</v>
      </c>
      <c r="J76" s="7">
        <v>0</v>
      </c>
      <c r="K76" s="7">
        <v>0</v>
      </c>
      <c r="L76" s="7">
        <v>0</v>
      </c>
      <c r="M76" s="7">
        <v>0</v>
      </c>
      <c r="N76" s="7">
        <v>0</v>
      </c>
      <c r="O76" s="7">
        <v>4000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8">
        <f t="shared" si="1"/>
        <v>0</v>
      </c>
      <c r="V76" s="2"/>
    </row>
    <row r="77" spans="1:22" ht="25.5" outlineLevel="2" x14ac:dyDescent="0.25">
      <c r="A77" s="3" t="s">
        <v>58</v>
      </c>
      <c r="B77" s="4" t="s">
        <v>40</v>
      </c>
      <c r="C77" s="4" t="s">
        <v>59</v>
      </c>
      <c r="D77" s="4"/>
      <c r="E77" s="4"/>
      <c r="F77" s="4"/>
      <c r="G77" s="7">
        <v>24688</v>
      </c>
      <c r="H77" s="7">
        <v>24688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24688</v>
      </c>
      <c r="P77" s="7">
        <v>1168</v>
      </c>
      <c r="Q77" s="7">
        <v>1168</v>
      </c>
      <c r="R77" s="7">
        <v>0</v>
      </c>
      <c r="S77" s="7">
        <v>0</v>
      </c>
      <c r="T77" s="7">
        <v>1168</v>
      </c>
      <c r="U77" s="8">
        <f t="shared" si="1"/>
        <v>4.7310434219053794E-2</v>
      </c>
      <c r="V77" s="2"/>
    </row>
    <row r="78" spans="1:22" outlineLevel="3" x14ac:dyDescent="0.25">
      <c r="A78" s="3" t="s">
        <v>19</v>
      </c>
      <c r="B78" s="4" t="s">
        <v>40</v>
      </c>
      <c r="C78" s="4" t="s">
        <v>59</v>
      </c>
      <c r="D78" s="4" t="s">
        <v>20</v>
      </c>
      <c r="E78" s="4"/>
      <c r="F78" s="4"/>
      <c r="G78" s="7">
        <v>24688</v>
      </c>
      <c r="H78" s="7">
        <v>24688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24688</v>
      </c>
      <c r="P78" s="7">
        <v>1168</v>
      </c>
      <c r="Q78" s="7">
        <v>1168</v>
      </c>
      <c r="R78" s="7">
        <v>0</v>
      </c>
      <c r="S78" s="7">
        <v>0</v>
      </c>
      <c r="T78" s="7">
        <v>1168</v>
      </c>
      <c r="U78" s="8">
        <f t="shared" si="1"/>
        <v>4.7310434219053794E-2</v>
      </c>
      <c r="V78" s="2"/>
    </row>
    <row r="79" spans="1:22" outlineLevel="4" x14ac:dyDescent="0.25">
      <c r="A79" s="3" t="s">
        <v>21</v>
      </c>
      <c r="B79" s="4" t="s">
        <v>40</v>
      </c>
      <c r="C79" s="4" t="s">
        <v>59</v>
      </c>
      <c r="D79" s="4" t="s">
        <v>22</v>
      </c>
      <c r="E79" s="4"/>
      <c r="F79" s="4"/>
      <c r="G79" s="7">
        <v>24688</v>
      </c>
      <c r="H79" s="7">
        <v>24688</v>
      </c>
      <c r="I79" s="7">
        <v>0</v>
      </c>
      <c r="J79" s="7">
        <v>0</v>
      </c>
      <c r="K79" s="7">
        <v>0</v>
      </c>
      <c r="L79" s="7">
        <v>0</v>
      </c>
      <c r="M79" s="7">
        <v>0</v>
      </c>
      <c r="N79" s="7">
        <v>0</v>
      </c>
      <c r="O79" s="7">
        <v>24688</v>
      </c>
      <c r="P79" s="7">
        <v>1168</v>
      </c>
      <c r="Q79" s="7">
        <v>1168</v>
      </c>
      <c r="R79" s="7">
        <v>0</v>
      </c>
      <c r="S79" s="7">
        <v>0</v>
      </c>
      <c r="T79" s="7">
        <v>1168</v>
      </c>
      <c r="U79" s="8">
        <f t="shared" si="1"/>
        <v>4.7310434219053794E-2</v>
      </c>
      <c r="V79" s="2"/>
    </row>
    <row r="80" spans="1:22" outlineLevel="2" x14ac:dyDescent="0.25">
      <c r="A80" s="3" t="s">
        <v>60</v>
      </c>
      <c r="B80" s="4" t="s">
        <v>40</v>
      </c>
      <c r="C80" s="4" t="s">
        <v>61</v>
      </c>
      <c r="D80" s="4"/>
      <c r="E80" s="4"/>
      <c r="F80" s="4"/>
      <c r="G80" s="7">
        <v>65000</v>
      </c>
      <c r="H80" s="7">
        <v>65000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65000</v>
      </c>
      <c r="P80" s="7">
        <v>65000</v>
      </c>
      <c r="Q80" s="7">
        <v>65000</v>
      </c>
      <c r="R80" s="7">
        <v>0</v>
      </c>
      <c r="S80" s="7">
        <v>0</v>
      </c>
      <c r="T80" s="7">
        <v>65000</v>
      </c>
      <c r="U80" s="8">
        <f t="shared" si="1"/>
        <v>1</v>
      </c>
      <c r="V80" s="2"/>
    </row>
    <row r="81" spans="1:22" outlineLevel="3" x14ac:dyDescent="0.25">
      <c r="A81" s="3" t="s">
        <v>19</v>
      </c>
      <c r="B81" s="4" t="s">
        <v>40</v>
      </c>
      <c r="C81" s="4" t="s">
        <v>61</v>
      </c>
      <c r="D81" s="4" t="s">
        <v>20</v>
      </c>
      <c r="E81" s="4"/>
      <c r="F81" s="4"/>
      <c r="G81" s="7">
        <v>65000</v>
      </c>
      <c r="H81" s="7">
        <v>65000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65000</v>
      </c>
      <c r="P81" s="7">
        <v>65000</v>
      </c>
      <c r="Q81" s="7">
        <v>65000</v>
      </c>
      <c r="R81" s="7">
        <v>0</v>
      </c>
      <c r="S81" s="7">
        <v>0</v>
      </c>
      <c r="T81" s="7">
        <v>65000</v>
      </c>
      <c r="U81" s="8">
        <f t="shared" si="1"/>
        <v>1</v>
      </c>
      <c r="V81" s="2"/>
    </row>
    <row r="82" spans="1:22" outlineLevel="4" x14ac:dyDescent="0.25">
      <c r="A82" s="3" t="s">
        <v>21</v>
      </c>
      <c r="B82" s="4" t="s">
        <v>40</v>
      </c>
      <c r="C82" s="4" t="s">
        <v>61</v>
      </c>
      <c r="D82" s="4" t="s">
        <v>22</v>
      </c>
      <c r="E82" s="4"/>
      <c r="F82" s="4"/>
      <c r="G82" s="7">
        <v>65000</v>
      </c>
      <c r="H82" s="7">
        <v>65000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65000</v>
      </c>
      <c r="P82" s="7">
        <v>65000</v>
      </c>
      <c r="Q82" s="7">
        <v>65000</v>
      </c>
      <c r="R82" s="7">
        <v>0</v>
      </c>
      <c r="S82" s="7">
        <v>0</v>
      </c>
      <c r="T82" s="7">
        <v>65000</v>
      </c>
      <c r="U82" s="8">
        <f t="shared" si="1"/>
        <v>1</v>
      </c>
      <c r="V82" s="2"/>
    </row>
    <row r="83" spans="1:22" ht="25.5" outlineLevel="2" x14ac:dyDescent="0.25">
      <c r="A83" s="3" t="s">
        <v>62</v>
      </c>
      <c r="B83" s="4" t="s">
        <v>40</v>
      </c>
      <c r="C83" s="4" t="s">
        <v>63</v>
      </c>
      <c r="D83" s="4"/>
      <c r="E83" s="4"/>
      <c r="F83" s="4"/>
      <c r="G83" s="7">
        <v>0</v>
      </c>
      <c r="H83" s="7">
        <v>500000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  <c r="P83" s="7">
        <v>450000</v>
      </c>
      <c r="Q83" s="7">
        <v>450000</v>
      </c>
      <c r="R83" s="7">
        <v>0</v>
      </c>
      <c r="S83" s="7">
        <v>0</v>
      </c>
      <c r="T83" s="7">
        <v>450000</v>
      </c>
      <c r="U83" s="8">
        <f t="shared" si="1"/>
        <v>0.9</v>
      </c>
      <c r="V83" s="2"/>
    </row>
    <row r="84" spans="1:22" outlineLevel="3" x14ac:dyDescent="0.25">
      <c r="A84" s="3" t="s">
        <v>19</v>
      </c>
      <c r="B84" s="4" t="s">
        <v>40</v>
      </c>
      <c r="C84" s="4" t="s">
        <v>63</v>
      </c>
      <c r="D84" s="4" t="s">
        <v>20</v>
      </c>
      <c r="E84" s="4"/>
      <c r="F84" s="4"/>
      <c r="G84" s="7">
        <v>0</v>
      </c>
      <c r="H84" s="7">
        <v>500000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450000</v>
      </c>
      <c r="Q84" s="7">
        <v>450000</v>
      </c>
      <c r="R84" s="7">
        <v>0</v>
      </c>
      <c r="S84" s="7">
        <v>0</v>
      </c>
      <c r="T84" s="7">
        <v>450000</v>
      </c>
      <c r="U84" s="8">
        <f t="shared" si="1"/>
        <v>0.9</v>
      </c>
      <c r="V84" s="2"/>
    </row>
    <row r="85" spans="1:22" outlineLevel="4" x14ac:dyDescent="0.25">
      <c r="A85" s="3" t="s">
        <v>21</v>
      </c>
      <c r="B85" s="4" t="s">
        <v>40</v>
      </c>
      <c r="C85" s="4" t="s">
        <v>63</v>
      </c>
      <c r="D85" s="4" t="s">
        <v>22</v>
      </c>
      <c r="E85" s="4"/>
      <c r="F85" s="4"/>
      <c r="G85" s="7">
        <v>0</v>
      </c>
      <c r="H85" s="7">
        <v>500000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450000</v>
      </c>
      <c r="Q85" s="7">
        <v>450000</v>
      </c>
      <c r="R85" s="7">
        <v>0</v>
      </c>
      <c r="S85" s="7">
        <v>0</v>
      </c>
      <c r="T85" s="7">
        <v>450000</v>
      </c>
      <c r="U85" s="8">
        <f t="shared" si="1"/>
        <v>0.9</v>
      </c>
      <c r="V85" s="2"/>
    </row>
    <row r="86" spans="1:22" x14ac:dyDescent="0.25">
      <c r="A86" s="3" t="s">
        <v>64</v>
      </c>
      <c r="B86" s="4" t="s">
        <v>65</v>
      </c>
      <c r="C86" s="4"/>
      <c r="D86" s="4"/>
      <c r="E86" s="4"/>
      <c r="F86" s="4"/>
      <c r="G86" s="7">
        <v>930125</v>
      </c>
      <c r="H86" s="7">
        <v>930125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930125</v>
      </c>
      <c r="P86" s="7">
        <v>232531.25</v>
      </c>
      <c r="Q86" s="7">
        <v>231189.97</v>
      </c>
      <c r="R86" s="7">
        <v>0</v>
      </c>
      <c r="S86" s="7">
        <v>0</v>
      </c>
      <c r="T86" s="7">
        <v>231189.97</v>
      </c>
      <c r="U86" s="8">
        <f t="shared" si="1"/>
        <v>0.24855795726380864</v>
      </c>
      <c r="V86" s="2"/>
    </row>
    <row r="87" spans="1:22" outlineLevel="1" x14ac:dyDescent="0.25">
      <c r="A87" s="3" t="s">
        <v>66</v>
      </c>
      <c r="B87" s="4" t="s">
        <v>67</v>
      </c>
      <c r="C87" s="4"/>
      <c r="D87" s="4"/>
      <c r="E87" s="4"/>
      <c r="F87" s="4"/>
      <c r="G87" s="7">
        <v>930125</v>
      </c>
      <c r="H87" s="7">
        <v>930125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930125</v>
      </c>
      <c r="P87" s="7">
        <v>232531.25</v>
      </c>
      <c r="Q87" s="7">
        <v>231189.97</v>
      </c>
      <c r="R87" s="7">
        <v>0</v>
      </c>
      <c r="S87" s="7">
        <v>0</v>
      </c>
      <c r="T87" s="7">
        <v>231189.97</v>
      </c>
      <c r="U87" s="8">
        <f t="shared" si="1"/>
        <v>0.24855795726380864</v>
      </c>
      <c r="V87" s="2"/>
    </row>
    <row r="88" spans="1:22" ht="25.5" outlineLevel="2" x14ac:dyDescent="0.25">
      <c r="A88" s="3" t="s">
        <v>68</v>
      </c>
      <c r="B88" s="4" t="s">
        <v>67</v>
      </c>
      <c r="C88" s="4" t="s">
        <v>69</v>
      </c>
      <c r="D88" s="4"/>
      <c r="E88" s="4"/>
      <c r="F88" s="4"/>
      <c r="G88" s="7">
        <v>202215</v>
      </c>
      <c r="H88" s="7">
        <v>202215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202215</v>
      </c>
      <c r="P88" s="7">
        <v>50553.75</v>
      </c>
      <c r="Q88" s="7">
        <v>49212.47</v>
      </c>
      <c r="R88" s="7">
        <v>0</v>
      </c>
      <c r="S88" s="7">
        <v>0</v>
      </c>
      <c r="T88" s="7">
        <v>49212.47</v>
      </c>
      <c r="U88" s="8">
        <f t="shared" si="1"/>
        <v>0.24336705981257573</v>
      </c>
      <c r="V88" s="2"/>
    </row>
    <row r="89" spans="1:22" ht="51" outlineLevel="3" x14ac:dyDescent="0.25">
      <c r="A89" s="3" t="s">
        <v>9</v>
      </c>
      <c r="B89" s="4" t="s">
        <v>67</v>
      </c>
      <c r="C89" s="4" t="s">
        <v>69</v>
      </c>
      <c r="D89" s="4" t="s">
        <v>10</v>
      </c>
      <c r="E89" s="4"/>
      <c r="F89" s="4"/>
      <c r="G89" s="7">
        <v>202215</v>
      </c>
      <c r="H89" s="7">
        <v>202215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202215</v>
      </c>
      <c r="P89" s="7">
        <v>50553.75</v>
      </c>
      <c r="Q89" s="7">
        <v>49212.47</v>
      </c>
      <c r="R89" s="7">
        <v>0</v>
      </c>
      <c r="S89" s="7">
        <v>0</v>
      </c>
      <c r="T89" s="7">
        <v>49212.47</v>
      </c>
      <c r="U89" s="8">
        <f t="shared" si="1"/>
        <v>0.24336705981257573</v>
      </c>
      <c r="V89" s="2"/>
    </row>
    <row r="90" spans="1:22" ht="25.5" outlineLevel="4" x14ac:dyDescent="0.25">
      <c r="A90" s="3" t="s">
        <v>11</v>
      </c>
      <c r="B90" s="4" t="s">
        <v>67</v>
      </c>
      <c r="C90" s="4" t="s">
        <v>69</v>
      </c>
      <c r="D90" s="4" t="s">
        <v>12</v>
      </c>
      <c r="E90" s="4"/>
      <c r="F90" s="4"/>
      <c r="G90" s="7">
        <v>202215</v>
      </c>
      <c r="H90" s="7">
        <v>202215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202215</v>
      </c>
      <c r="P90" s="7">
        <v>50553.75</v>
      </c>
      <c r="Q90" s="7">
        <v>49212.47</v>
      </c>
      <c r="R90" s="7">
        <v>0</v>
      </c>
      <c r="S90" s="7">
        <v>0</v>
      </c>
      <c r="T90" s="7">
        <v>49212.47</v>
      </c>
      <c r="U90" s="8">
        <f t="shared" si="1"/>
        <v>0.24336705981257573</v>
      </c>
      <c r="V90" s="2"/>
    </row>
    <row r="91" spans="1:22" ht="25.5" outlineLevel="2" x14ac:dyDescent="0.25">
      <c r="A91" s="3" t="s">
        <v>68</v>
      </c>
      <c r="B91" s="4" t="s">
        <v>67</v>
      </c>
      <c r="C91" s="4" t="s">
        <v>70</v>
      </c>
      <c r="D91" s="4"/>
      <c r="E91" s="4"/>
      <c r="F91" s="4"/>
      <c r="G91" s="7">
        <v>727910</v>
      </c>
      <c r="H91" s="7">
        <v>727910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  <c r="O91" s="7">
        <v>727910</v>
      </c>
      <c r="P91" s="7">
        <v>181977.5</v>
      </c>
      <c r="Q91" s="7">
        <v>181977.5</v>
      </c>
      <c r="R91" s="7">
        <v>0</v>
      </c>
      <c r="S91" s="7">
        <v>0</v>
      </c>
      <c r="T91" s="7">
        <v>181977.5</v>
      </c>
      <c r="U91" s="8">
        <f t="shared" si="1"/>
        <v>0.25</v>
      </c>
      <c r="V91" s="2"/>
    </row>
    <row r="92" spans="1:22" outlineLevel="3" x14ac:dyDescent="0.25">
      <c r="A92" s="3" t="s">
        <v>71</v>
      </c>
      <c r="B92" s="4" t="s">
        <v>67</v>
      </c>
      <c r="C92" s="4" t="s">
        <v>70</v>
      </c>
      <c r="D92" s="4" t="s">
        <v>72</v>
      </c>
      <c r="E92" s="4"/>
      <c r="F92" s="4"/>
      <c r="G92" s="7">
        <v>727910</v>
      </c>
      <c r="H92" s="7">
        <v>727910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  <c r="O92" s="7">
        <v>727910</v>
      </c>
      <c r="P92" s="7">
        <v>181977.5</v>
      </c>
      <c r="Q92" s="7">
        <v>181977.5</v>
      </c>
      <c r="R92" s="7">
        <v>0</v>
      </c>
      <c r="S92" s="7">
        <v>0</v>
      </c>
      <c r="T92" s="7">
        <v>181977.5</v>
      </c>
      <c r="U92" s="8">
        <f t="shared" si="1"/>
        <v>0.25</v>
      </c>
      <c r="V92" s="2"/>
    </row>
    <row r="93" spans="1:22" outlineLevel="4" x14ac:dyDescent="0.25">
      <c r="A93" s="3" t="s">
        <v>73</v>
      </c>
      <c r="B93" s="4" t="s">
        <v>67</v>
      </c>
      <c r="C93" s="4" t="s">
        <v>70</v>
      </c>
      <c r="D93" s="4" t="s">
        <v>74</v>
      </c>
      <c r="E93" s="4"/>
      <c r="F93" s="4"/>
      <c r="G93" s="7">
        <v>727910</v>
      </c>
      <c r="H93" s="7">
        <v>727910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727910</v>
      </c>
      <c r="P93" s="7">
        <v>181977.5</v>
      </c>
      <c r="Q93" s="7">
        <v>181977.5</v>
      </c>
      <c r="R93" s="7">
        <v>0</v>
      </c>
      <c r="S93" s="7">
        <v>0</v>
      </c>
      <c r="T93" s="7">
        <v>181977.5</v>
      </c>
      <c r="U93" s="8">
        <f t="shared" si="1"/>
        <v>0.25</v>
      </c>
      <c r="V93" s="2"/>
    </row>
    <row r="94" spans="1:22" ht="25.5" x14ac:dyDescent="0.25">
      <c r="A94" s="3" t="s">
        <v>75</v>
      </c>
      <c r="B94" s="4" t="s">
        <v>76</v>
      </c>
      <c r="C94" s="4"/>
      <c r="D94" s="4"/>
      <c r="E94" s="4"/>
      <c r="F94" s="4"/>
      <c r="G94" s="7">
        <v>2449733</v>
      </c>
      <c r="H94" s="7">
        <v>2906167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2449733</v>
      </c>
      <c r="P94" s="7">
        <v>564772.41</v>
      </c>
      <c r="Q94" s="7">
        <v>556904.41</v>
      </c>
      <c r="R94" s="7">
        <v>0</v>
      </c>
      <c r="S94" s="7">
        <v>0</v>
      </c>
      <c r="T94" s="7">
        <v>556904.41</v>
      </c>
      <c r="U94" s="8">
        <f t="shared" si="1"/>
        <v>0.19162849554068986</v>
      </c>
      <c r="V94" s="2"/>
    </row>
    <row r="95" spans="1:22" ht="25.5" outlineLevel="1" x14ac:dyDescent="0.25">
      <c r="A95" s="3" t="s">
        <v>77</v>
      </c>
      <c r="B95" s="4" t="s">
        <v>78</v>
      </c>
      <c r="C95" s="4"/>
      <c r="D95" s="4"/>
      <c r="E95" s="4"/>
      <c r="F95" s="4"/>
      <c r="G95" s="7">
        <v>2449733</v>
      </c>
      <c r="H95" s="7">
        <v>2906167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2449733</v>
      </c>
      <c r="P95" s="7">
        <v>564772.41</v>
      </c>
      <c r="Q95" s="7">
        <v>556904.41</v>
      </c>
      <c r="R95" s="7">
        <v>0</v>
      </c>
      <c r="S95" s="7">
        <v>0</v>
      </c>
      <c r="T95" s="7">
        <v>556904.41</v>
      </c>
      <c r="U95" s="8">
        <f t="shared" si="1"/>
        <v>0.19162849554068986</v>
      </c>
      <c r="V95" s="2"/>
    </row>
    <row r="96" spans="1:22" outlineLevel="2" x14ac:dyDescent="0.25">
      <c r="A96" s="3" t="s">
        <v>79</v>
      </c>
      <c r="B96" s="4" t="s">
        <v>78</v>
      </c>
      <c r="C96" s="4" t="s">
        <v>80</v>
      </c>
      <c r="D96" s="4"/>
      <c r="E96" s="4"/>
      <c r="F96" s="4"/>
      <c r="G96" s="7">
        <v>2449733</v>
      </c>
      <c r="H96" s="7">
        <v>2906167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2449733</v>
      </c>
      <c r="P96" s="7">
        <v>564772.41</v>
      </c>
      <c r="Q96" s="7">
        <v>556904.41</v>
      </c>
      <c r="R96" s="7">
        <v>0</v>
      </c>
      <c r="S96" s="7">
        <v>0</v>
      </c>
      <c r="T96" s="7">
        <v>556904.41</v>
      </c>
      <c r="U96" s="8">
        <f t="shared" si="1"/>
        <v>0.19162849554068986</v>
      </c>
      <c r="V96" s="2"/>
    </row>
    <row r="97" spans="1:22" ht="51" outlineLevel="3" x14ac:dyDescent="0.25">
      <c r="A97" s="3" t="s">
        <v>9</v>
      </c>
      <c r="B97" s="4" t="s">
        <v>78</v>
      </c>
      <c r="C97" s="4" t="s">
        <v>80</v>
      </c>
      <c r="D97" s="4" t="s">
        <v>10</v>
      </c>
      <c r="E97" s="4"/>
      <c r="F97" s="4"/>
      <c r="G97" s="7">
        <v>1593976</v>
      </c>
      <c r="H97" s="7">
        <v>1593976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1593976</v>
      </c>
      <c r="P97" s="7">
        <v>403461.32</v>
      </c>
      <c r="Q97" s="7">
        <v>403461.32</v>
      </c>
      <c r="R97" s="7">
        <v>0</v>
      </c>
      <c r="S97" s="7">
        <v>0</v>
      </c>
      <c r="T97" s="7">
        <v>403461.32</v>
      </c>
      <c r="U97" s="8">
        <f t="shared" si="1"/>
        <v>0.25311630789924067</v>
      </c>
      <c r="V97" s="2"/>
    </row>
    <row r="98" spans="1:22" outlineLevel="4" x14ac:dyDescent="0.25">
      <c r="A98" s="3" t="s">
        <v>81</v>
      </c>
      <c r="B98" s="4" t="s">
        <v>78</v>
      </c>
      <c r="C98" s="4" t="s">
        <v>80</v>
      </c>
      <c r="D98" s="4" t="s">
        <v>82</v>
      </c>
      <c r="E98" s="4"/>
      <c r="F98" s="4"/>
      <c r="G98" s="7">
        <v>1593976</v>
      </c>
      <c r="H98" s="7">
        <v>1593976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1593976</v>
      </c>
      <c r="P98" s="7">
        <v>403461.32</v>
      </c>
      <c r="Q98" s="7">
        <v>403461.32</v>
      </c>
      <c r="R98" s="7">
        <v>0</v>
      </c>
      <c r="S98" s="7">
        <v>0</v>
      </c>
      <c r="T98" s="7">
        <v>403461.32</v>
      </c>
      <c r="U98" s="8">
        <f t="shared" si="1"/>
        <v>0.25311630789924067</v>
      </c>
      <c r="V98" s="2"/>
    </row>
    <row r="99" spans="1:22" ht="25.5" outlineLevel="3" x14ac:dyDescent="0.25">
      <c r="A99" s="3" t="s">
        <v>15</v>
      </c>
      <c r="B99" s="4" t="s">
        <v>78</v>
      </c>
      <c r="C99" s="4" t="s">
        <v>80</v>
      </c>
      <c r="D99" s="4" t="s">
        <v>16</v>
      </c>
      <c r="E99" s="4"/>
      <c r="F99" s="4"/>
      <c r="G99" s="7">
        <v>855657</v>
      </c>
      <c r="H99" s="7">
        <v>1312091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855657</v>
      </c>
      <c r="P99" s="7">
        <v>161311.09</v>
      </c>
      <c r="Q99" s="7">
        <v>153443.09</v>
      </c>
      <c r="R99" s="7">
        <v>0</v>
      </c>
      <c r="S99" s="7">
        <v>0</v>
      </c>
      <c r="T99" s="7">
        <v>153443.09</v>
      </c>
      <c r="U99" s="8">
        <f t="shared" si="1"/>
        <v>0.11694546338630475</v>
      </c>
      <c r="V99" s="2"/>
    </row>
    <row r="100" spans="1:22" ht="25.5" outlineLevel="4" x14ac:dyDescent="0.25">
      <c r="A100" s="3" t="s">
        <v>17</v>
      </c>
      <c r="B100" s="4" t="s">
        <v>78</v>
      </c>
      <c r="C100" s="4" t="s">
        <v>80</v>
      </c>
      <c r="D100" s="4" t="s">
        <v>18</v>
      </c>
      <c r="E100" s="4"/>
      <c r="F100" s="4"/>
      <c r="G100" s="7">
        <v>855657</v>
      </c>
      <c r="H100" s="7">
        <v>1312091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855657</v>
      </c>
      <c r="P100" s="7">
        <v>161311.09</v>
      </c>
      <c r="Q100" s="7">
        <v>153443.09</v>
      </c>
      <c r="R100" s="7">
        <v>0</v>
      </c>
      <c r="S100" s="7">
        <v>0</v>
      </c>
      <c r="T100" s="7">
        <v>153443.09</v>
      </c>
      <c r="U100" s="8">
        <f t="shared" si="1"/>
        <v>0.11694546338630475</v>
      </c>
      <c r="V100" s="2"/>
    </row>
    <row r="101" spans="1:22" outlineLevel="3" x14ac:dyDescent="0.25">
      <c r="A101" s="3" t="s">
        <v>19</v>
      </c>
      <c r="B101" s="4" t="s">
        <v>78</v>
      </c>
      <c r="C101" s="4" t="s">
        <v>80</v>
      </c>
      <c r="D101" s="4" t="s">
        <v>20</v>
      </c>
      <c r="E101" s="4"/>
      <c r="F101" s="4"/>
      <c r="G101" s="7">
        <v>100</v>
      </c>
      <c r="H101" s="7">
        <v>100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100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8">
        <f t="shared" si="1"/>
        <v>0</v>
      </c>
      <c r="V101" s="2"/>
    </row>
    <row r="102" spans="1:22" outlineLevel="4" x14ac:dyDescent="0.25">
      <c r="A102" s="3" t="s">
        <v>21</v>
      </c>
      <c r="B102" s="4" t="s">
        <v>78</v>
      </c>
      <c r="C102" s="4" t="s">
        <v>80</v>
      </c>
      <c r="D102" s="4" t="s">
        <v>22</v>
      </c>
      <c r="E102" s="4"/>
      <c r="F102" s="4"/>
      <c r="G102" s="7">
        <v>100</v>
      </c>
      <c r="H102" s="7">
        <v>100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100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8">
        <f t="shared" si="1"/>
        <v>0</v>
      </c>
      <c r="V102" s="2"/>
    </row>
    <row r="103" spans="1:22" x14ac:dyDescent="0.25">
      <c r="A103" s="3" t="s">
        <v>83</v>
      </c>
      <c r="B103" s="4" t="s">
        <v>84</v>
      </c>
      <c r="C103" s="4"/>
      <c r="D103" s="4"/>
      <c r="E103" s="4"/>
      <c r="F103" s="4"/>
      <c r="G103" s="7">
        <v>2902203.65</v>
      </c>
      <c r="H103" s="7">
        <v>5298106.0999999996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  <c r="O103" s="7">
        <v>2902203.65</v>
      </c>
      <c r="P103" s="7">
        <v>133282</v>
      </c>
      <c r="Q103" s="7">
        <v>128303.65</v>
      </c>
      <c r="R103" s="7">
        <v>0</v>
      </c>
      <c r="S103" s="7">
        <v>0</v>
      </c>
      <c r="T103" s="7">
        <v>128303.65</v>
      </c>
      <c r="U103" s="8">
        <f t="shared" si="1"/>
        <v>2.4216889503213233E-2</v>
      </c>
      <c r="V103" s="2"/>
    </row>
    <row r="104" spans="1:22" outlineLevel="1" x14ac:dyDescent="0.25">
      <c r="A104" s="3" t="s">
        <v>85</v>
      </c>
      <c r="B104" s="4" t="s">
        <v>86</v>
      </c>
      <c r="C104" s="4"/>
      <c r="D104" s="4"/>
      <c r="E104" s="4"/>
      <c r="F104" s="4"/>
      <c r="G104" s="7">
        <v>39277.65</v>
      </c>
      <c r="H104" s="7">
        <v>39277.65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39277.65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8">
        <f t="shared" si="1"/>
        <v>0</v>
      </c>
      <c r="V104" s="2"/>
    </row>
    <row r="105" spans="1:22" ht="25.5" outlineLevel="2" x14ac:dyDescent="0.25">
      <c r="A105" s="3" t="s">
        <v>87</v>
      </c>
      <c r="B105" s="4" t="s">
        <v>86</v>
      </c>
      <c r="C105" s="4" t="s">
        <v>88</v>
      </c>
      <c r="D105" s="4"/>
      <c r="E105" s="4"/>
      <c r="F105" s="4"/>
      <c r="G105" s="7">
        <v>39277.65</v>
      </c>
      <c r="H105" s="7">
        <v>39277.65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39277.65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8">
        <f t="shared" si="1"/>
        <v>0</v>
      </c>
      <c r="V105" s="2"/>
    </row>
    <row r="106" spans="1:22" ht="25.5" outlineLevel="3" x14ac:dyDescent="0.25">
      <c r="A106" s="3" t="s">
        <v>15</v>
      </c>
      <c r="B106" s="4" t="s">
        <v>86</v>
      </c>
      <c r="C106" s="4" t="s">
        <v>88</v>
      </c>
      <c r="D106" s="4" t="s">
        <v>16</v>
      </c>
      <c r="E106" s="4"/>
      <c r="F106" s="4"/>
      <c r="G106" s="7">
        <v>39277.65</v>
      </c>
      <c r="H106" s="7">
        <v>39277.65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39277.65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8">
        <f t="shared" si="1"/>
        <v>0</v>
      </c>
      <c r="V106" s="2"/>
    </row>
    <row r="107" spans="1:22" ht="25.5" outlineLevel="4" x14ac:dyDescent="0.25">
      <c r="A107" s="3" t="s">
        <v>17</v>
      </c>
      <c r="B107" s="4" t="s">
        <v>86</v>
      </c>
      <c r="C107" s="4" t="s">
        <v>88</v>
      </c>
      <c r="D107" s="4" t="s">
        <v>18</v>
      </c>
      <c r="E107" s="4"/>
      <c r="F107" s="4"/>
      <c r="G107" s="7">
        <v>39277.65</v>
      </c>
      <c r="H107" s="7">
        <v>39277.65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39277.65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8">
        <f t="shared" si="1"/>
        <v>0</v>
      </c>
      <c r="V107" s="2"/>
    </row>
    <row r="108" spans="1:22" outlineLevel="1" x14ac:dyDescent="0.25">
      <c r="A108" s="3" t="s">
        <v>89</v>
      </c>
      <c r="B108" s="4" t="s">
        <v>90</v>
      </c>
      <c r="C108" s="4"/>
      <c r="D108" s="4"/>
      <c r="E108" s="4"/>
      <c r="F108" s="4"/>
      <c r="G108" s="7">
        <v>2348000</v>
      </c>
      <c r="H108" s="7">
        <v>4743902.45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2348000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8">
        <f t="shared" si="1"/>
        <v>0</v>
      </c>
      <c r="V108" s="2"/>
    </row>
    <row r="109" spans="1:22" ht="25.5" outlineLevel="2" x14ac:dyDescent="0.25">
      <c r="A109" s="3" t="s">
        <v>91</v>
      </c>
      <c r="B109" s="4" t="s">
        <v>90</v>
      </c>
      <c r="C109" s="4" t="s">
        <v>92</v>
      </c>
      <c r="D109" s="4"/>
      <c r="E109" s="4"/>
      <c r="F109" s="4"/>
      <c r="G109" s="7">
        <v>2348000</v>
      </c>
      <c r="H109" s="7">
        <v>4743902.45</v>
      </c>
      <c r="I109" s="7">
        <v>0</v>
      </c>
      <c r="J109" s="7">
        <v>0</v>
      </c>
      <c r="K109" s="7">
        <v>0</v>
      </c>
      <c r="L109" s="7">
        <v>0</v>
      </c>
      <c r="M109" s="7">
        <v>0</v>
      </c>
      <c r="N109" s="7">
        <v>0</v>
      </c>
      <c r="O109" s="7">
        <v>2348000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8">
        <f t="shared" si="1"/>
        <v>0</v>
      </c>
      <c r="V109" s="2"/>
    </row>
    <row r="110" spans="1:22" ht="25.5" outlineLevel="3" x14ac:dyDescent="0.25">
      <c r="A110" s="3" t="s">
        <v>15</v>
      </c>
      <c r="B110" s="4" t="s">
        <v>90</v>
      </c>
      <c r="C110" s="4" t="s">
        <v>92</v>
      </c>
      <c r="D110" s="4" t="s">
        <v>16</v>
      </c>
      <c r="E110" s="4"/>
      <c r="F110" s="4"/>
      <c r="G110" s="7">
        <v>2348000</v>
      </c>
      <c r="H110" s="7">
        <v>4743902.45</v>
      </c>
      <c r="I110" s="7">
        <v>0</v>
      </c>
      <c r="J110" s="7">
        <v>0</v>
      </c>
      <c r="K110" s="7">
        <v>0</v>
      </c>
      <c r="L110" s="7">
        <v>0</v>
      </c>
      <c r="M110" s="7">
        <v>0</v>
      </c>
      <c r="N110" s="7">
        <v>0</v>
      </c>
      <c r="O110" s="7">
        <v>2348000</v>
      </c>
      <c r="P110" s="7">
        <v>0</v>
      </c>
      <c r="Q110" s="7">
        <v>0</v>
      </c>
      <c r="R110" s="7">
        <v>0</v>
      </c>
      <c r="S110" s="7">
        <v>0</v>
      </c>
      <c r="T110" s="7">
        <v>0</v>
      </c>
      <c r="U110" s="8">
        <f t="shared" si="1"/>
        <v>0</v>
      </c>
      <c r="V110" s="2"/>
    </row>
    <row r="111" spans="1:22" ht="25.5" outlineLevel="4" x14ac:dyDescent="0.25">
      <c r="A111" s="3" t="s">
        <v>17</v>
      </c>
      <c r="B111" s="4" t="s">
        <v>90</v>
      </c>
      <c r="C111" s="4" t="s">
        <v>92</v>
      </c>
      <c r="D111" s="4" t="s">
        <v>18</v>
      </c>
      <c r="E111" s="4"/>
      <c r="F111" s="4"/>
      <c r="G111" s="7">
        <v>2348000</v>
      </c>
      <c r="H111" s="7">
        <v>4743902.45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  <c r="O111" s="7">
        <v>2348000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8">
        <f t="shared" si="1"/>
        <v>0</v>
      </c>
      <c r="V111" s="2"/>
    </row>
    <row r="112" spans="1:22" outlineLevel="1" x14ac:dyDescent="0.25">
      <c r="A112" s="3" t="s">
        <v>93</v>
      </c>
      <c r="B112" s="4" t="s">
        <v>94</v>
      </c>
      <c r="C112" s="4"/>
      <c r="D112" s="4"/>
      <c r="E112" s="4"/>
      <c r="F112" s="4"/>
      <c r="G112" s="7">
        <v>514926</v>
      </c>
      <c r="H112" s="7">
        <v>514926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514926</v>
      </c>
      <c r="P112" s="7">
        <v>133282</v>
      </c>
      <c r="Q112" s="7">
        <v>128303.65</v>
      </c>
      <c r="R112" s="7">
        <v>0</v>
      </c>
      <c r="S112" s="7">
        <v>0</v>
      </c>
      <c r="T112" s="7">
        <v>128303.65</v>
      </c>
      <c r="U112" s="8">
        <f t="shared" si="1"/>
        <v>0.24916910391007638</v>
      </c>
      <c r="V112" s="2"/>
    </row>
    <row r="113" spans="1:22" ht="51" outlineLevel="2" x14ac:dyDescent="0.25">
      <c r="A113" s="3" t="s">
        <v>95</v>
      </c>
      <c r="B113" s="4" t="s">
        <v>94</v>
      </c>
      <c r="C113" s="4" t="s">
        <v>96</v>
      </c>
      <c r="D113" s="4"/>
      <c r="E113" s="4"/>
      <c r="F113" s="4"/>
      <c r="G113" s="7">
        <v>216926</v>
      </c>
      <c r="H113" s="7">
        <v>216926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216926</v>
      </c>
      <c r="P113" s="7">
        <v>39182</v>
      </c>
      <c r="Q113" s="7">
        <v>34203.65</v>
      </c>
      <c r="R113" s="7">
        <v>0</v>
      </c>
      <c r="S113" s="7">
        <v>0</v>
      </c>
      <c r="T113" s="7">
        <v>34203.65</v>
      </c>
      <c r="U113" s="8">
        <f t="shared" si="1"/>
        <v>0.15767427602039405</v>
      </c>
      <c r="V113" s="2"/>
    </row>
    <row r="114" spans="1:22" ht="51" outlineLevel="3" x14ac:dyDescent="0.25">
      <c r="A114" s="3" t="s">
        <v>9</v>
      </c>
      <c r="B114" s="4" t="s">
        <v>94</v>
      </c>
      <c r="C114" s="4" t="s">
        <v>96</v>
      </c>
      <c r="D114" s="4" t="s">
        <v>10</v>
      </c>
      <c r="E114" s="4"/>
      <c r="F114" s="4"/>
      <c r="G114" s="7">
        <v>210400</v>
      </c>
      <c r="H114" s="7">
        <v>210400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210400</v>
      </c>
      <c r="P114" s="7">
        <v>39182</v>
      </c>
      <c r="Q114" s="7">
        <v>34203.65</v>
      </c>
      <c r="R114" s="7">
        <v>0</v>
      </c>
      <c r="S114" s="7">
        <v>0</v>
      </c>
      <c r="T114" s="7">
        <v>34203.65</v>
      </c>
      <c r="U114" s="8">
        <f t="shared" si="1"/>
        <v>0.16256487642585551</v>
      </c>
      <c r="V114" s="2"/>
    </row>
    <row r="115" spans="1:22" ht="25.5" outlineLevel="4" x14ac:dyDescent="0.25">
      <c r="A115" s="3" t="s">
        <v>11</v>
      </c>
      <c r="B115" s="4" t="s">
        <v>94</v>
      </c>
      <c r="C115" s="4" t="s">
        <v>96</v>
      </c>
      <c r="D115" s="4" t="s">
        <v>12</v>
      </c>
      <c r="E115" s="4"/>
      <c r="F115" s="4"/>
      <c r="G115" s="7">
        <v>210400</v>
      </c>
      <c r="H115" s="7">
        <v>210400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210400</v>
      </c>
      <c r="P115" s="7">
        <v>39182</v>
      </c>
      <c r="Q115" s="7">
        <v>34203.65</v>
      </c>
      <c r="R115" s="7">
        <v>0</v>
      </c>
      <c r="S115" s="7">
        <v>0</v>
      </c>
      <c r="T115" s="7">
        <v>34203.65</v>
      </c>
      <c r="U115" s="8">
        <f t="shared" si="1"/>
        <v>0.16256487642585551</v>
      </c>
      <c r="V115" s="2"/>
    </row>
    <row r="116" spans="1:22" ht="25.5" outlineLevel="3" x14ac:dyDescent="0.25">
      <c r="A116" s="3" t="s">
        <v>15</v>
      </c>
      <c r="B116" s="4" t="s">
        <v>94</v>
      </c>
      <c r="C116" s="4" t="s">
        <v>96</v>
      </c>
      <c r="D116" s="4" t="s">
        <v>16</v>
      </c>
      <c r="E116" s="4"/>
      <c r="F116" s="4"/>
      <c r="G116" s="7">
        <v>6526</v>
      </c>
      <c r="H116" s="7">
        <v>6526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6526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8">
        <f t="shared" si="1"/>
        <v>0</v>
      </c>
      <c r="V116" s="2"/>
    </row>
    <row r="117" spans="1:22" ht="25.5" outlineLevel="4" x14ac:dyDescent="0.25">
      <c r="A117" s="3" t="s">
        <v>17</v>
      </c>
      <c r="B117" s="4" t="s">
        <v>94</v>
      </c>
      <c r="C117" s="4" t="s">
        <v>96</v>
      </c>
      <c r="D117" s="4" t="s">
        <v>18</v>
      </c>
      <c r="E117" s="4"/>
      <c r="F117" s="4"/>
      <c r="G117" s="7">
        <v>6526</v>
      </c>
      <c r="H117" s="7">
        <v>6526</v>
      </c>
      <c r="I117" s="7">
        <v>0</v>
      </c>
      <c r="J117" s="7">
        <v>0</v>
      </c>
      <c r="K117" s="7">
        <v>0</v>
      </c>
      <c r="L117" s="7">
        <v>0</v>
      </c>
      <c r="M117" s="7">
        <v>0</v>
      </c>
      <c r="N117" s="7">
        <v>0</v>
      </c>
      <c r="O117" s="7">
        <v>6526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8">
        <f t="shared" si="1"/>
        <v>0</v>
      </c>
      <c r="V117" s="2"/>
    </row>
    <row r="118" spans="1:22" outlineLevel="2" x14ac:dyDescent="0.25">
      <c r="A118" s="3" t="s">
        <v>97</v>
      </c>
      <c r="B118" s="4" t="s">
        <v>94</v>
      </c>
      <c r="C118" s="4" t="s">
        <v>98</v>
      </c>
      <c r="D118" s="4"/>
      <c r="E118" s="4"/>
      <c r="F118" s="4"/>
      <c r="G118" s="7">
        <v>18000</v>
      </c>
      <c r="H118" s="7">
        <v>18000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18000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8">
        <f t="shared" si="1"/>
        <v>0</v>
      </c>
      <c r="V118" s="2"/>
    </row>
    <row r="119" spans="1:22" ht="25.5" outlineLevel="3" x14ac:dyDescent="0.25">
      <c r="A119" s="3" t="s">
        <v>15</v>
      </c>
      <c r="B119" s="4" t="s">
        <v>94</v>
      </c>
      <c r="C119" s="4" t="s">
        <v>98</v>
      </c>
      <c r="D119" s="4" t="s">
        <v>16</v>
      </c>
      <c r="E119" s="4"/>
      <c r="F119" s="4"/>
      <c r="G119" s="7">
        <v>18000</v>
      </c>
      <c r="H119" s="7">
        <v>18000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18000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8">
        <f t="shared" si="1"/>
        <v>0</v>
      </c>
      <c r="V119" s="2"/>
    </row>
    <row r="120" spans="1:22" ht="25.5" outlineLevel="4" x14ac:dyDescent="0.25">
      <c r="A120" s="3" t="s">
        <v>17</v>
      </c>
      <c r="B120" s="4" t="s">
        <v>94</v>
      </c>
      <c r="C120" s="4" t="s">
        <v>98</v>
      </c>
      <c r="D120" s="4" t="s">
        <v>18</v>
      </c>
      <c r="E120" s="4"/>
      <c r="F120" s="4"/>
      <c r="G120" s="7">
        <v>18000</v>
      </c>
      <c r="H120" s="7">
        <v>18000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18000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8">
        <f t="shared" si="1"/>
        <v>0</v>
      </c>
      <c r="V120" s="2"/>
    </row>
    <row r="121" spans="1:22" ht="25.5" outlineLevel="2" x14ac:dyDescent="0.25">
      <c r="A121" s="3" t="s">
        <v>99</v>
      </c>
      <c r="B121" s="4" t="s">
        <v>94</v>
      </c>
      <c r="C121" s="4" t="s">
        <v>100</v>
      </c>
      <c r="D121" s="4"/>
      <c r="E121" s="4"/>
      <c r="F121" s="4"/>
      <c r="G121" s="7">
        <v>30000</v>
      </c>
      <c r="H121" s="7">
        <v>30000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  <c r="O121" s="7">
        <v>30000</v>
      </c>
      <c r="P121" s="7">
        <v>14100</v>
      </c>
      <c r="Q121" s="7">
        <v>14100</v>
      </c>
      <c r="R121" s="7">
        <v>0</v>
      </c>
      <c r="S121" s="7">
        <v>0</v>
      </c>
      <c r="T121" s="7">
        <v>14100</v>
      </c>
      <c r="U121" s="8">
        <f t="shared" si="1"/>
        <v>0.47</v>
      </c>
      <c r="V121" s="2"/>
    </row>
    <row r="122" spans="1:22" ht="25.5" outlineLevel="3" x14ac:dyDescent="0.25">
      <c r="A122" s="3" t="s">
        <v>15</v>
      </c>
      <c r="B122" s="4" t="s">
        <v>94</v>
      </c>
      <c r="C122" s="4" t="s">
        <v>100</v>
      </c>
      <c r="D122" s="4" t="s">
        <v>16</v>
      </c>
      <c r="E122" s="4"/>
      <c r="F122" s="4"/>
      <c r="G122" s="7">
        <v>30000</v>
      </c>
      <c r="H122" s="7">
        <v>30000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  <c r="O122" s="7">
        <v>30000</v>
      </c>
      <c r="P122" s="7">
        <v>14100</v>
      </c>
      <c r="Q122" s="7">
        <v>14100</v>
      </c>
      <c r="R122" s="7">
        <v>0</v>
      </c>
      <c r="S122" s="7">
        <v>0</v>
      </c>
      <c r="T122" s="7">
        <v>14100</v>
      </c>
      <c r="U122" s="8">
        <f t="shared" si="1"/>
        <v>0.47</v>
      </c>
      <c r="V122" s="2"/>
    </row>
    <row r="123" spans="1:22" ht="25.5" outlineLevel="4" x14ac:dyDescent="0.25">
      <c r="A123" s="3" t="s">
        <v>17</v>
      </c>
      <c r="B123" s="4" t="s">
        <v>94</v>
      </c>
      <c r="C123" s="4" t="s">
        <v>100</v>
      </c>
      <c r="D123" s="4" t="s">
        <v>18</v>
      </c>
      <c r="E123" s="4"/>
      <c r="F123" s="4"/>
      <c r="G123" s="7">
        <v>30000</v>
      </c>
      <c r="H123" s="7">
        <v>30000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  <c r="O123" s="7">
        <v>30000</v>
      </c>
      <c r="P123" s="7">
        <v>14100</v>
      </c>
      <c r="Q123" s="7">
        <v>14100</v>
      </c>
      <c r="R123" s="7">
        <v>0</v>
      </c>
      <c r="S123" s="7">
        <v>0</v>
      </c>
      <c r="T123" s="7">
        <v>14100</v>
      </c>
      <c r="U123" s="8">
        <f t="shared" si="1"/>
        <v>0.47</v>
      </c>
      <c r="V123" s="2"/>
    </row>
    <row r="124" spans="1:22" outlineLevel="2" x14ac:dyDescent="0.25">
      <c r="A124" s="3" t="s">
        <v>101</v>
      </c>
      <c r="B124" s="4" t="s">
        <v>94</v>
      </c>
      <c r="C124" s="4" t="s">
        <v>102</v>
      </c>
      <c r="D124" s="4"/>
      <c r="E124" s="4"/>
      <c r="F124" s="4"/>
      <c r="G124" s="7">
        <v>150000</v>
      </c>
      <c r="H124" s="7">
        <v>150000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  <c r="O124" s="7">
        <v>150000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8">
        <f t="shared" si="1"/>
        <v>0</v>
      </c>
      <c r="V124" s="2"/>
    </row>
    <row r="125" spans="1:22" ht="25.5" outlineLevel="3" x14ac:dyDescent="0.25">
      <c r="A125" s="3" t="s">
        <v>15</v>
      </c>
      <c r="B125" s="4" t="s">
        <v>94</v>
      </c>
      <c r="C125" s="4" t="s">
        <v>102</v>
      </c>
      <c r="D125" s="4" t="s">
        <v>16</v>
      </c>
      <c r="E125" s="4"/>
      <c r="F125" s="4"/>
      <c r="G125" s="7">
        <v>150000</v>
      </c>
      <c r="H125" s="7">
        <v>150000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150000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8">
        <f t="shared" si="1"/>
        <v>0</v>
      </c>
      <c r="V125" s="2"/>
    </row>
    <row r="126" spans="1:22" ht="25.5" outlineLevel="4" x14ac:dyDescent="0.25">
      <c r="A126" s="3" t="s">
        <v>17</v>
      </c>
      <c r="B126" s="4" t="s">
        <v>94</v>
      </c>
      <c r="C126" s="4" t="s">
        <v>102</v>
      </c>
      <c r="D126" s="4" t="s">
        <v>18</v>
      </c>
      <c r="E126" s="4"/>
      <c r="F126" s="4"/>
      <c r="G126" s="7">
        <v>150000</v>
      </c>
      <c r="H126" s="7">
        <v>150000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  <c r="O126" s="7">
        <v>150000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8">
        <f t="shared" si="1"/>
        <v>0</v>
      </c>
      <c r="V126" s="2"/>
    </row>
    <row r="127" spans="1:22" ht="25.5" outlineLevel="2" x14ac:dyDescent="0.25">
      <c r="A127" s="3" t="s">
        <v>103</v>
      </c>
      <c r="B127" s="4" t="s">
        <v>94</v>
      </c>
      <c r="C127" s="4" t="s">
        <v>104</v>
      </c>
      <c r="D127" s="4"/>
      <c r="E127" s="4"/>
      <c r="F127" s="4"/>
      <c r="G127" s="7">
        <v>100000</v>
      </c>
      <c r="H127" s="7">
        <v>100000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100000</v>
      </c>
      <c r="P127" s="7">
        <v>80000</v>
      </c>
      <c r="Q127" s="7">
        <v>80000</v>
      </c>
      <c r="R127" s="7">
        <v>0</v>
      </c>
      <c r="S127" s="7">
        <v>0</v>
      </c>
      <c r="T127" s="7">
        <v>80000</v>
      </c>
      <c r="U127" s="8">
        <f t="shared" si="1"/>
        <v>0.8</v>
      </c>
      <c r="V127" s="2"/>
    </row>
    <row r="128" spans="1:22" ht="25.5" outlineLevel="3" x14ac:dyDescent="0.25">
      <c r="A128" s="3" t="s">
        <v>15</v>
      </c>
      <c r="B128" s="4" t="s">
        <v>94</v>
      </c>
      <c r="C128" s="4" t="s">
        <v>104</v>
      </c>
      <c r="D128" s="4" t="s">
        <v>16</v>
      </c>
      <c r="E128" s="4"/>
      <c r="F128" s="4"/>
      <c r="G128" s="7">
        <v>100000</v>
      </c>
      <c r="H128" s="7">
        <v>100000</v>
      </c>
      <c r="I128" s="7">
        <v>0</v>
      </c>
      <c r="J128" s="7">
        <v>0</v>
      </c>
      <c r="K128" s="7">
        <v>0</v>
      </c>
      <c r="L128" s="7">
        <v>0</v>
      </c>
      <c r="M128" s="7">
        <v>0</v>
      </c>
      <c r="N128" s="7">
        <v>0</v>
      </c>
      <c r="O128" s="7">
        <v>100000</v>
      </c>
      <c r="P128" s="7">
        <v>80000</v>
      </c>
      <c r="Q128" s="7">
        <v>80000</v>
      </c>
      <c r="R128" s="7">
        <v>0</v>
      </c>
      <c r="S128" s="7">
        <v>0</v>
      </c>
      <c r="T128" s="7">
        <v>80000</v>
      </c>
      <c r="U128" s="8">
        <f t="shared" si="1"/>
        <v>0.8</v>
      </c>
      <c r="V128" s="2"/>
    </row>
    <row r="129" spans="1:22" ht="25.5" outlineLevel="4" x14ac:dyDescent="0.25">
      <c r="A129" s="3" t="s">
        <v>17</v>
      </c>
      <c r="B129" s="4" t="s">
        <v>94</v>
      </c>
      <c r="C129" s="4" t="s">
        <v>104</v>
      </c>
      <c r="D129" s="4" t="s">
        <v>18</v>
      </c>
      <c r="E129" s="4"/>
      <c r="F129" s="4"/>
      <c r="G129" s="7">
        <v>100000</v>
      </c>
      <c r="H129" s="7">
        <v>100000</v>
      </c>
      <c r="I129" s="7">
        <v>0</v>
      </c>
      <c r="J129" s="7">
        <v>0</v>
      </c>
      <c r="K129" s="7">
        <v>0</v>
      </c>
      <c r="L129" s="7">
        <v>0</v>
      </c>
      <c r="M129" s="7">
        <v>0</v>
      </c>
      <c r="N129" s="7">
        <v>0</v>
      </c>
      <c r="O129" s="7">
        <v>100000</v>
      </c>
      <c r="P129" s="7">
        <v>80000</v>
      </c>
      <c r="Q129" s="7">
        <v>80000</v>
      </c>
      <c r="R129" s="7">
        <v>0</v>
      </c>
      <c r="S129" s="7">
        <v>0</v>
      </c>
      <c r="T129" s="7">
        <v>80000</v>
      </c>
      <c r="U129" s="8">
        <f t="shared" si="1"/>
        <v>0.8</v>
      </c>
      <c r="V129" s="2"/>
    </row>
    <row r="130" spans="1:22" x14ac:dyDescent="0.25">
      <c r="A130" s="3" t="s">
        <v>105</v>
      </c>
      <c r="B130" s="4" t="s">
        <v>106</v>
      </c>
      <c r="C130" s="4"/>
      <c r="D130" s="4"/>
      <c r="E130" s="4"/>
      <c r="F130" s="4"/>
      <c r="G130" s="7">
        <v>1500421.05</v>
      </c>
      <c r="H130" s="7">
        <v>1500421.05</v>
      </c>
      <c r="I130" s="7">
        <v>0</v>
      </c>
      <c r="J130" s="7">
        <v>0</v>
      </c>
      <c r="K130" s="7">
        <v>0</v>
      </c>
      <c r="L130" s="7">
        <v>0</v>
      </c>
      <c r="M130" s="7">
        <v>0</v>
      </c>
      <c r="N130" s="7">
        <v>0</v>
      </c>
      <c r="O130" s="7">
        <v>1500421.05</v>
      </c>
      <c r="P130" s="7">
        <v>62000</v>
      </c>
      <c r="Q130" s="7">
        <v>18351</v>
      </c>
      <c r="R130" s="7">
        <v>0</v>
      </c>
      <c r="S130" s="7">
        <v>0</v>
      </c>
      <c r="T130" s="7">
        <v>18351</v>
      </c>
      <c r="U130" s="8">
        <f t="shared" si="1"/>
        <v>1.2230566879876819E-2</v>
      </c>
      <c r="V130" s="2"/>
    </row>
    <row r="131" spans="1:22" outlineLevel="1" x14ac:dyDescent="0.25">
      <c r="A131" s="3" t="s">
        <v>107</v>
      </c>
      <c r="B131" s="4" t="s">
        <v>108</v>
      </c>
      <c r="C131" s="4"/>
      <c r="D131" s="4"/>
      <c r="E131" s="4"/>
      <c r="F131" s="4"/>
      <c r="G131" s="7">
        <v>1376421.05</v>
      </c>
      <c r="H131" s="7">
        <v>8000</v>
      </c>
      <c r="I131" s="7">
        <v>0</v>
      </c>
      <c r="J131" s="7">
        <v>0</v>
      </c>
      <c r="K131" s="7">
        <v>0</v>
      </c>
      <c r="L131" s="7">
        <v>0</v>
      </c>
      <c r="M131" s="7">
        <v>0</v>
      </c>
      <c r="N131" s="7">
        <v>0</v>
      </c>
      <c r="O131" s="7">
        <v>1376421.05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8">
        <f t="shared" si="1"/>
        <v>0</v>
      </c>
      <c r="V131" s="2"/>
    </row>
    <row r="132" spans="1:22" ht="76.5" outlineLevel="2" x14ac:dyDescent="0.25">
      <c r="A132" s="3" t="s">
        <v>109</v>
      </c>
      <c r="B132" s="4" t="s">
        <v>108</v>
      </c>
      <c r="C132" s="4" t="s">
        <v>110</v>
      </c>
      <c r="D132" s="4"/>
      <c r="E132" s="4"/>
      <c r="F132" s="4"/>
      <c r="G132" s="7">
        <v>8000</v>
      </c>
      <c r="H132" s="7">
        <v>8000</v>
      </c>
      <c r="I132" s="7">
        <v>0</v>
      </c>
      <c r="J132" s="7">
        <v>0</v>
      </c>
      <c r="K132" s="7">
        <v>0</v>
      </c>
      <c r="L132" s="7">
        <v>0</v>
      </c>
      <c r="M132" s="7">
        <v>0</v>
      </c>
      <c r="N132" s="7">
        <v>0</v>
      </c>
      <c r="O132" s="7">
        <v>8000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8">
        <f t="shared" si="1"/>
        <v>0</v>
      </c>
      <c r="V132" s="2"/>
    </row>
    <row r="133" spans="1:22" outlineLevel="3" x14ac:dyDescent="0.25">
      <c r="A133" s="3" t="s">
        <v>71</v>
      </c>
      <c r="B133" s="4" t="s">
        <v>108</v>
      </c>
      <c r="C133" s="4" t="s">
        <v>110</v>
      </c>
      <c r="D133" s="4" t="s">
        <v>72</v>
      </c>
      <c r="E133" s="4"/>
      <c r="F133" s="4"/>
      <c r="G133" s="7">
        <v>8000</v>
      </c>
      <c r="H133" s="7">
        <v>8000</v>
      </c>
      <c r="I133" s="7">
        <v>0</v>
      </c>
      <c r="J133" s="7">
        <v>0</v>
      </c>
      <c r="K133" s="7">
        <v>0</v>
      </c>
      <c r="L133" s="7">
        <v>0</v>
      </c>
      <c r="M133" s="7">
        <v>0</v>
      </c>
      <c r="N133" s="7">
        <v>0</v>
      </c>
      <c r="O133" s="7">
        <v>8000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8">
        <f t="shared" si="1"/>
        <v>0</v>
      </c>
      <c r="V133" s="2"/>
    </row>
    <row r="134" spans="1:22" outlineLevel="4" x14ac:dyDescent="0.25">
      <c r="A134" s="3" t="s">
        <v>111</v>
      </c>
      <c r="B134" s="4" t="s">
        <v>108</v>
      </c>
      <c r="C134" s="4" t="s">
        <v>110</v>
      </c>
      <c r="D134" s="4" t="s">
        <v>112</v>
      </c>
      <c r="E134" s="4"/>
      <c r="F134" s="4"/>
      <c r="G134" s="7">
        <v>8000</v>
      </c>
      <c r="H134" s="7">
        <v>8000</v>
      </c>
      <c r="I134" s="7">
        <v>0</v>
      </c>
      <c r="J134" s="7">
        <v>0</v>
      </c>
      <c r="K134" s="7">
        <v>0</v>
      </c>
      <c r="L134" s="7">
        <v>0</v>
      </c>
      <c r="M134" s="7">
        <v>0</v>
      </c>
      <c r="N134" s="7">
        <v>0</v>
      </c>
      <c r="O134" s="7">
        <v>8000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8">
        <f t="shared" si="1"/>
        <v>0</v>
      </c>
      <c r="V134" s="2"/>
    </row>
    <row r="135" spans="1:22" outlineLevel="2" x14ac:dyDescent="0.25">
      <c r="A135" s="3" t="s">
        <v>113</v>
      </c>
      <c r="B135" s="4" t="s">
        <v>108</v>
      </c>
      <c r="C135" s="4" t="s">
        <v>114</v>
      </c>
      <c r="D135" s="4"/>
      <c r="E135" s="4"/>
      <c r="F135" s="4"/>
      <c r="G135" s="7">
        <v>1368421.05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v>1368421.05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8" t="e">
        <f t="shared" ref="U135:U198" si="2">Q135/H135</f>
        <v>#DIV/0!</v>
      </c>
      <c r="V135" s="2"/>
    </row>
    <row r="136" spans="1:22" ht="25.5" outlineLevel="3" x14ac:dyDescent="0.25">
      <c r="A136" s="3" t="s">
        <v>15</v>
      </c>
      <c r="B136" s="4" t="s">
        <v>108</v>
      </c>
      <c r="C136" s="4" t="s">
        <v>114</v>
      </c>
      <c r="D136" s="4" t="s">
        <v>16</v>
      </c>
      <c r="E136" s="4"/>
      <c r="F136" s="4"/>
      <c r="G136" s="7">
        <v>1368421.05</v>
      </c>
      <c r="H136" s="7">
        <v>0</v>
      </c>
      <c r="I136" s="7">
        <v>0</v>
      </c>
      <c r="J136" s="7">
        <v>0</v>
      </c>
      <c r="K136" s="7">
        <v>0</v>
      </c>
      <c r="L136" s="7">
        <v>0</v>
      </c>
      <c r="M136" s="7">
        <v>0</v>
      </c>
      <c r="N136" s="7">
        <v>0</v>
      </c>
      <c r="O136" s="7">
        <v>1368421.05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8" t="e">
        <f t="shared" si="2"/>
        <v>#DIV/0!</v>
      </c>
      <c r="V136" s="2"/>
    </row>
    <row r="137" spans="1:22" ht="25.5" outlineLevel="4" x14ac:dyDescent="0.25">
      <c r="A137" s="3" t="s">
        <v>17</v>
      </c>
      <c r="B137" s="4" t="s">
        <v>108</v>
      </c>
      <c r="C137" s="4" t="s">
        <v>114</v>
      </c>
      <c r="D137" s="4" t="s">
        <v>18</v>
      </c>
      <c r="E137" s="4"/>
      <c r="F137" s="4"/>
      <c r="G137" s="7">
        <v>1368421.05</v>
      </c>
      <c r="H137" s="7">
        <v>0</v>
      </c>
      <c r="I137" s="7">
        <v>0</v>
      </c>
      <c r="J137" s="7">
        <v>0</v>
      </c>
      <c r="K137" s="7">
        <v>0</v>
      </c>
      <c r="L137" s="7">
        <v>0</v>
      </c>
      <c r="M137" s="7">
        <v>0</v>
      </c>
      <c r="N137" s="7">
        <v>0</v>
      </c>
      <c r="O137" s="7">
        <v>1368421.05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8" t="e">
        <f t="shared" si="2"/>
        <v>#DIV/0!</v>
      </c>
      <c r="V137" s="2"/>
    </row>
    <row r="138" spans="1:22" outlineLevel="1" x14ac:dyDescent="0.25">
      <c r="A138" s="3" t="s">
        <v>115</v>
      </c>
      <c r="B138" s="4" t="s">
        <v>116</v>
      </c>
      <c r="C138" s="4"/>
      <c r="D138" s="4"/>
      <c r="E138" s="4"/>
      <c r="F138" s="4"/>
      <c r="G138" s="7">
        <v>124000</v>
      </c>
      <c r="H138" s="7">
        <v>1492421.05</v>
      </c>
      <c r="I138" s="7">
        <v>0</v>
      </c>
      <c r="J138" s="7">
        <v>0</v>
      </c>
      <c r="K138" s="7">
        <v>0</v>
      </c>
      <c r="L138" s="7">
        <v>0</v>
      </c>
      <c r="M138" s="7">
        <v>0</v>
      </c>
      <c r="N138" s="7">
        <v>0</v>
      </c>
      <c r="O138" s="7">
        <v>124000</v>
      </c>
      <c r="P138" s="7">
        <v>62000</v>
      </c>
      <c r="Q138" s="7">
        <v>18351</v>
      </c>
      <c r="R138" s="7">
        <v>0</v>
      </c>
      <c r="S138" s="7">
        <v>0</v>
      </c>
      <c r="T138" s="7">
        <v>18351</v>
      </c>
      <c r="U138" s="8">
        <f t="shared" si="2"/>
        <v>1.2296127825321145E-2</v>
      </c>
      <c r="V138" s="2"/>
    </row>
    <row r="139" spans="1:22" ht="63.75" outlineLevel="2" x14ac:dyDescent="0.25">
      <c r="A139" s="3" t="s">
        <v>117</v>
      </c>
      <c r="B139" s="4" t="s">
        <v>116</v>
      </c>
      <c r="C139" s="4" t="s">
        <v>118</v>
      </c>
      <c r="D139" s="4"/>
      <c r="E139" s="4"/>
      <c r="F139" s="4"/>
      <c r="G139" s="7">
        <v>8000</v>
      </c>
      <c r="H139" s="7">
        <v>8000</v>
      </c>
      <c r="I139" s="7">
        <v>0</v>
      </c>
      <c r="J139" s="7">
        <v>0</v>
      </c>
      <c r="K139" s="7">
        <v>0</v>
      </c>
      <c r="L139" s="7">
        <v>0</v>
      </c>
      <c r="M139" s="7">
        <v>0</v>
      </c>
      <c r="N139" s="7">
        <v>0</v>
      </c>
      <c r="O139" s="7">
        <v>8000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8">
        <f t="shared" si="2"/>
        <v>0</v>
      </c>
      <c r="V139" s="2"/>
    </row>
    <row r="140" spans="1:22" outlineLevel="3" x14ac:dyDescent="0.25">
      <c r="A140" s="3" t="s">
        <v>71</v>
      </c>
      <c r="B140" s="4" t="s">
        <v>116</v>
      </c>
      <c r="C140" s="4" t="s">
        <v>118</v>
      </c>
      <c r="D140" s="4" t="s">
        <v>72</v>
      </c>
      <c r="E140" s="4"/>
      <c r="F140" s="4"/>
      <c r="G140" s="7">
        <v>8000</v>
      </c>
      <c r="H140" s="7">
        <v>8000</v>
      </c>
      <c r="I140" s="7">
        <v>0</v>
      </c>
      <c r="J140" s="7">
        <v>0</v>
      </c>
      <c r="K140" s="7">
        <v>0</v>
      </c>
      <c r="L140" s="7">
        <v>0</v>
      </c>
      <c r="M140" s="7">
        <v>0</v>
      </c>
      <c r="N140" s="7">
        <v>0</v>
      </c>
      <c r="O140" s="7">
        <v>8000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8">
        <f t="shared" si="2"/>
        <v>0</v>
      </c>
      <c r="V140" s="2"/>
    </row>
    <row r="141" spans="1:22" outlineLevel="4" x14ac:dyDescent="0.25">
      <c r="A141" s="3" t="s">
        <v>111</v>
      </c>
      <c r="B141" s="4" t="s">
        <v>116</v>
      </c>
      <c r="C141" s="4" t="s">
        <v>118</v>
      </c>
      <c r="D141" s="4" t="s">
        <v>112</v>
      </c>
      <c r="E141" s="4"/>
      <c r="F141" s="4"/>
      <c r="G141" s="7">
        <v>8000</v>
      </c>
      <c r="H141" s="7">
        <v>8000</v>
      </c>
      <c r="I141" s="7">
        <v>0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8000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8">
        <f t="shared" si="2"/>
        <v>0</v>
      </c>
      <c r="V141" s="2"/>
    </row>
    <row r="142" spans="1:22" ht="63.75" outlineLevel="2" x14ac:dyDescent="0.25">
      <c r="A142" s="3" t="s">
        <v>119</v>
      </c>
      <c r="B142" s="4" t="s">
        <v>116</v>
      </c>
      <c r="C142" s="4" t="s">
        <v>120</v>
      </c>
      <c r="D142" s="4"/>
      <c r="E142" s="4"/>
      <c r="F142" s="4"/>
      <c r="G142" s="7">
        <v>8000</v>
      </c>
      <c r="H142" s="7">
        <v>8000</v>
      </c>
      <c r="I142" s="7">
        <v>0</v>
      </c>
      <c r="J142" s="7">
        <v>0</v>
      </c>
      <c r="K142" s="7">
        <v>0</v>
      </c>
      <c r="L142" s="7">
        <v>0</v>
      </c>
      <c r="M142" s="7">
        <v>0</v>
      </c>
      <c r="N142" s="7">
        <v>0</v>
      </c>
      <c r="O142" s="7">
        <v>8000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8">
        <f t="shared" si="2"/>
        <v>0</v>
      </c>
      <c r="V142" s="2"/>
    </row>
    <row r="143" spans="1:22" outlineLevel="3" x14ac:dyDescent="0.25">
      <c r="A143" s="3" t="s">
        <v>71</v>
      </c>
      <c r="B143" s="4" t="s">
        <v>116</v>
      </c>
      <c r="C143" s="4" t="s">
        <v>120</v>
      </c>
      <c r="D143" s="4" t="s">
        <v>72</v>
      </c>
      <c r="E143" s="4"/>
      <c r="F143" s="4"/>
      <c r="G143" s="7">
        <v>8000</v>
      </c>
      <c r="H143" s="7">
        <v>8000</v>
      </c>
      <c r="I143" s="7">
        <v>0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8000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8">
        <f t="shared" si="2"/>
        <v>0</v>
      </c>
      <c r="V143" s="2"/>
    </row>
    <row r="144" spans="1:22" outlineLevel="4" x14ac:dyDescent="0.25">
      <c r="A144" s="3" t="s">
        <v>111</v>
      </c>
      <c r="B144" s="4" t="s">
        <v>116</v>
      </c>
      <c r="C144" s="4" t="s">
        <v>120</v>
      </c>
      <c r="D144" s="4" t="s">
        <v>112</v>
      </c>
      <c r="E144" s="4"/>
      <c r="F144" s="4"/>
      <c r="G144" s="7">
        <v>8000</v>
      </c>
      <c r="H144" s="7">
        <v>8000</v>
      </c>
      <c r="I144" s="7">
        <v>0</v>
      </c>
      <c r="J144" s="7">
        <v>0</v>
      </c>
      <c r="K144" s="7">
        <v>0</v>
      </c>
      <c r="L144" s="7">
        <v>0</v>
      </c>
      <c r="M144" s="7">
        <v>0</v>
      </c>
      <c r="N144" s="7">
        <v>0</v>
      </c>
      <c r="O144" s="7">
        <v>8000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8">
        <f t="shared" si="2"/>
        <v>0</v>
      </c>
      <c r="V144" s="2"/>
    </row>
    <row r="145" spans="1:22" ht="89.25" outlineLevel="2" x14ac:dyDescent="0.25">
      <c r="A145" s="3" t="s">
        <v>121</v>
      </c>
      <c r="B145" s="4" t="s">
        <v>116</v>
      </c>
      <c r="C145" s="4" t="s">
        <v>122</v>
      </c>
      <c r="D145" s="4"/>
      <c r="E145" s="4"/>
      <c r="F145" s="4"/>
      <c r="G145" s="7">
        <v>8000</v>
      </c>
      <c r="H145" s="7">
        <v>8000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8000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8">
        <f t="shared" si="2"/>
        <v>0</v>
      </c>
      <c r="V145" s="2"/>
    </row>
    <row r="146" spans="1:22" outlineLevel="3" x14ac:dyDescent="0.25">
      <c r="A146" s="3" t="s">
        <v>71</v>
      </c>
      <c r="B146" s="4" t="s">
        <v>116</v>
      </c>
      <c r="C146" s="4" t="s">
        <v>122</v>
      </c>
      <c r="D146" s="4" t="s">
        <v>72</v>
      </c>
      <c r="E146" s="4"/>
      <c r="F146" s="4"/>
      <c r="G146" s="7">
        <v>8000</v>
      </c>
      <c r="H146" s="7">
        <v>8000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8000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8">
        <f t="shared" si="2"/>
        <v>0</v>
      </c>
      <c r="V146" s="2"/>
    </row>
    <row r="147" spans="1:22" outlineLevel="4" x14ac:dyDescent="0.25">
      <c r="A147" s="3" t="s">
        <v>111</v>
      </c>
      <c r="B147" s="4" t="s">
        <v>116</v>
      </c>
      <c r="C147" s="4" t="s">
        <v>122</v>
      </c>
      <c r="D147" s="4" t="s">
        <v>112</v>
      </c>
      <c r="E147" s="4"/>
      <c r="F147" s="4"/>
      <c r="G147" s="7">
        <v>8000</v>
      </c>
      <c r="H147" s="7">
        <v>8000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8000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8">
        <f t="shared" si="2"/>
        <v>0</v>
      </c>
      <c r="V147" s="2"/>
    </row>
    <row r="148" spans="1:22" outlineLevel="2" x14ac:dyDescent="0.25">
      <c r="A148" s="3" t="s">
        <v>113</v>
      </c>
      <c r="B148" s="4" t="s">
        <v>116</v>
      </c>
      <c r="C148" s="4" t="s">
        <v>114</v>
      </c>
      <c r="D148" s="4"/>
      <c r="E148" s="4"/>
      <c r="F148" s="4"/>
      <c r="G148" s="7">
        <v>0</v>
      </c>
      <c r="H148" s="7">
        <v>1368421.05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8">
        <f t="shared" si="2"/>
        <v>0</v>
      </c>
      <c r="V148" s="2"/>
    </row>
    <row r="149" spans="1:22" ht="25.5" outlineLevel="3" x14ac:dyDescent="0.25">
      <c r="A149" s="3" t="s">
        <v>15</v>
      </c>
      <c r="B149" s="4" t="s">
        <v>116</v>
      </c>
      <c r="C149" s="4" t="s">
        <v>114</v>
      </c>
      <c r="D149" s="4" t="s">
        <v>16</v>
      </c>
      <c r="E149" s="4"/>
      <c r="F149" s="4"/>
      <c r="G149" s="7">
        <v>0</v>
      </c>
      <c r="H149" s="7">
        <v>1368421.05</v>
      </c>
      <c r="I149" s="7">
        <v>0</v>
      </c>
      <c r="J149" s="7">
        <v>0</v>
      </c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8">
        <f t="shared" si="2"/>
        <v>0</v>
      </c>
      <c r="V149" s="2"/>
    </row>
    <row r="150" spans="1:22" ht="25.5" outlineLevel="4" x14ac:dyDescent="0.25">
      <c r="A150" s="3" t="s">
        <v>17</v>
      </c>
      <c r="B150" s="4" t="s">
        <v>116</v>
      </c>
      <c r="C150" s="4" t="s">
        <v>114</v>
      </c>
      <c r="D150" s="4" t="s">
        <v>18</v>
      </c>
      <c r="E150" s="4"/>
      <c r="F150" s="4"/>
      <c r="G150" s="7">
        <v>0</v>
      </c>
      <c r="H150" s="7">
        <v>1368421.05</v>
      </c>
      <c r="I150" s="7">
        <v>0</v>
      </c>
      <c r="J150" s="7"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8">
        <f t="shared" si="2"/>
        <v>0</v>
      </c>
      <c r="V150" s="2"/>
    </row>
    <row r="151" spans="1:22" outlineLevel="2" x14ac:dyDescent="0.25">
      <c r="A151" s="3" t="s">
        <v>123</v>
      </c>
      <c r="B151" s="4" t="s">
        <v>116</v>
      </c>
      <c r="C151" s="4" t="s">
        <v>124</v>
      </c>
      <c r="D151" s="4"/>
      <c r="E151" s="4"/>
      <c r="F151" s="4"/>
      <c r="G151" s="7">
        <v>100000</v>
      </c>
      <c r="H151" s="7">
        <v>100000</v>
      </c>
      <c r="I151" s="7">
        <v>0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100000</v>
      </c>
      <c r="P151" s="7">
        <v>62000</v>
      </c>
      <c r="Q151" s="7">
        <v>18351</v>
      </c>
      <c r="R151" s="7">
        <v>0</v>
      </c>
      <c r="S151" s="7">
        <v>0</v>
      </c>
      <c r="T151" s="7">
        <v>18351</v>
      </c>
      <c r="U151" s="8">
        <f t="shared" si="2"/>
        <v>0.18351000000000001</v>
      </c>
      <c r="V151" s="2"/>
    </row>
    <row r="152" spans="1:22" ht="25.5" outlineLevel="3" x14ac:dyDescent="0.25">
      <c r="A152" s="3" t="s">
        <v>15</v>
      </c>
      <c r="B152" s="4" t="s">
        <v>116</v>
      </c>
      <c r="C152" s="4" t="s">
        <v>124</v>
      </c>
      <c r="D152" s="4" t="s">
        <v>16</v>
      </c>
      <c r="E152" s="4"/>
      <c r="F152" s="4"/>
      <c r="G152" s="7">
        <v>100000</v>
      </c>
      <c r="H152" s="7">
        <v>100000</v>
      </c>
      <c r="I152" s="7">
        <v>0</v>
      </c>
      <c r="J152" s="7">
        <v>0</v>
      </c>
      <c r="K152" s="7">
        <v>0</v>
      </c>
      <c r="L152" s="7">
        <v>0</v>
      </c>
      <c r="M152" s="7">
        <v>0</v>
      </c>
      <c r="N152" s="7">
        <v>0</v>
      </c>
      <c r="O152" s="7">
        <v>100000</v>
      </c>
      <c r="P152" s="7">
        <v>62000</v>
      </c>
      <c r="Q152" s="7">
        <v>18351</v>
      </c>
      <c r="R152" s="7">
        <v>0</v>
      </c>
      <c r="S152" s="7">
        <v>0</v>
      </c>
      <c r="T152" s="7">
        <v>18351</v>
      </c>
      <c r="U152" s="8">
        <f t="shared" si="2"/>
        <v>0.18351000000000001</v>
      </c>
      <c r="V152" s="2"/>
    </row>
    <row r="153" spans="1:22" ht="25.5" outlineLevel="4" x14ac:dyDescent="0.25">
      <c r="A153" s="3" t="s">
        <v>17</v>
      </c>
      <c r="B153" s="4" t="s">
        <v>116</v>
      </c>
      <c r="C153" s="4" t="s">
        <v>124</v>
      </c>
      <c r="D153" s="4" t="s">
        <v>18</v>
      </c>
      <c r="E153" s="4"/>
      <c r="F153" s="4"/>
      <c r="G153" s="7">
        <v>100000</v>
      </c>
      <c r="H153" s="7">
        <v>100000</v>
      </c>
      <c r="I153" s="7">
        <v>0</v>
      </c>
      <c r="J153" s="7">
        <v>0</v>
      </c>
      <c r="K153" s="7">
        <v>0</v>
      </c>
      <c r="L153" s="7">
        <v>0</v>
      </c>
      <c r="M153" s="7">
        <v>0</v>
      </c>
      <c r="N153" s="7">
        <v>0</v>
      </c>
      <c r="O153" s="7">
        <v>100000</v>
      </c>
      <c r="P153" s="7">
        <v>62000</v>
      </c>
      <c r="Q153" s="7">
        <v>18351</v>
      </c>
      <c r="R153" s="7">
        <v>0</v>
      </c>
      <c r="S153" s="7">
        <v>0</v>
      </c>
      <c r="T153" s="7">
        <v>18351</v>
      </c>
      <c r="U153" s="8">
        <f t="shared" si="2"/>
        <v>0.18351000000000001</v>
      </c>
      <c r="V153" s="2"/>
    </row>
    <row r="154" spans="1:22" x14ac:dyDescent="0.25">
      <c r="A154" s="3" t="s">
        <v>129</v>
      </c>
      <c r="B154" s="4" t="s">
        <v>130</v>
      </c>
      <c r="C154" s="4"/>
      <c r="D154" s="4"/>
      <c r="E154" s="4"/>
      <c r="F154" s="4"/>
      <c r="G154" s="7">
        <v>137582122</v>
      </c>
      <c r="H154" s="7">
        <v>140186417.59999999</v>
      </c>
      <c r="I154" s="7">
        <v>0</v>
      </c>
      <c r="J154" s="7">
        <v>0</v>
      </c>
      <c r="K154" s="7">
        <v>0</v>
      </c>
      <c r="L154" s="7">
        <v>0</v>
      </c>
      <c r="M154" s="7">
        <v>0</v>
      </c>
      <c r="N154" s="7">
        <v>0</v>
      </c>
      <c r="O154" s="7">
        <v>137582122</v>
      </c>
      <c r="P154" s="7">
        <v>33174583.489999998</v>
      </c>
      <c r="Q154" s="7">
        <v>32932130.27</v>
      </c>
      <c r="R154" s="7">
        <v>0</v>
      </c>
      <c r="S154" s="7">
        <v>0</v>
      </c>
      <c r="T154" s="7">
        <v>32932130.27</v>
      </c>
      <c r="U154" s="8">
        <f t="shared" si="2"/>
        <v>0.23491669759310549</v>
      </c>
      <c r="V154" s="2"/>
    </row>
    <row r="155" spans="1:22" outlineLevel="1" x14ac:dyDescent="0.25">
      <c r="A155" s="3" t="s">
        <v>131</v>
      </c>
      <c r="B155" s="4" t="s">
        <v>132</v>
      </c>
      <c r="C155" s="4"/>
      <c r="D155" s="4"/>
      <c r="E155" s="4"/>
      <c r="F155" s="4"/>
      <c r="G155" s="7">
        <v>38867966</v>
      </c>
      <c r="H155" s="7">
        <v>39117966</v>
      </c>
      <c r="I155" s="7">
        <v>0</v>
      </c>
      <c r="J155" s="7">
        <v>0</v>
      </c>
      <c r="K155" s="7">
        <v>0</v>
      </c>
      <c r="L155" s="7">
        <v>0</v>
      </c>
      <c r="M155" s="7">
        <v>0</v>
      </c>
      <c r="N155" s="7">
        <v>0</v>
      </c>
      <c r="O155" s="7">
        <v>38867966</v>
      </c>
      <c r="P155" s="7">
        <v>9137771.6899999995</v>
      </c>
      <c r="Q155" s="7">
        <v>9136778.1300000008</v>
      </c>
      <c r="R155" s="7">
        <v>0</v>
      </c>
      <c r="S155" s="7">
        <v>0</v>
      </c>
      <c r="T155" s="7">
        <v>9136778.1300000008</v>
      </c>
      <c r="U155" s="8">
        <f t="shared" si="2"/>
        <v>0.23356986735966795</v>
      </c>
      <c r="V155" s="2"/>
    </row>
    <row r="156" spans="1:22" ht="178.5" outlineLevel="2" x14ac:dyDescent="0.25">
      <c r="A156" s="3" t="s">
        <v>133</v>
      </c>
      <c r="B156" s="4" t="s">
        <v>132</v>
      </c>
      <c r="C156" s="4" t="s">
        <v>134</v>
      </c>
      <c r="D156" s="4"/>
      <c r="E156" s="4"/>
      <c r="F156" s="4"/>
      <c r="G156" s="7">
        <v>32147796</v>
      </c>
      <c r="H156" s="7">
        <v>32147796</v>
      </c>
      <c r="I156" s="7">
        <v>0</v>
      </c>
      <c r="J156" s="7">
        <v>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6800000</v>
      </c>
      <c r="Q156" s="7">
        <v>6800000</v>
      </c>
      <c r="R156" s="7">
        <v>0</v>
      </c>
      <c r="S156" s="7">
        <v>0</v>
      </c>
      <c r="T156" s="7">
        <v>6800000</v>
      </c>
      <c r="U156" s="8">
        <f t="shared" si="2"/>
        <v>0.21152305433318042</v>
      </c>
      <c r="V156" s="2"/>
    </row>
    <row r="157" spans="1:22" ht="25.5" outlineLevel="3" x14ac:dyDescent="0.25">
      <c r="A157" s="3" t="s">
        <v>47</v>
      </c>
      <c r="B157" s="4" t="s">
        <v>132</v>
      </c>
      <c r="C157" s="4" t="s">
        <v>134</v>
      </c>
      <c r="D157" s="4" t="s">
        <v>48</v>
      </c>
      <c r="E157" s="4"/>
      <c r="F157" s="4"/>
      <c r="G157" s="7">
        <v>32147796</v>
      </c>
      <c r="H157" s="7">
        <v>32147796</v>
      </c>
      <c r="I157" s="7">
        <v>0</v>
      </c>
      <c r="J157" s="7">
        <v>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6800000</v>
      </c>
      <c r="Q157" s="7">
        <v>6800000</v>
      </c>
      <c r="R157" s="7">
        <v>0</v>
      </c>
      <c r="S157" s="7">
        <v>0</v>
      </c>
      <c r="T157" s="7">
        <v>6800000</v>
      </c>
      <c r="U157" s="8">
        <f t="shared" si="2"/>
        <v>0.21152305433318042</v>
      </c>
      <c r="V157" s="2"/>
    </row>
    <row r="158" spans="1:22" outlineLevel="4" x14ac:dyDescent="0.25">
      <c r="A158" s="3" t="s">
        <v>49</v>
      </c>
      <c r="B158" s="4" t="s">
        <v>132</v>
      </c>
      <c r="C158" s="4" t="s">
        <v>134</v>
      </c>
      <c r="D158" s="4" t="s">
        <v>50</v>
      </c>
      <c r="E158" s="4"/>
      <c r="F158" s="4"/>
      <c r="G158" s="7">
        <v>32147796</v>
      </c>
      <c r="H158" s="7">
        <v>32147796</v>
      </c>
      <c r="I158" s="7">
        <v>0</v>
      </c>
      <c r="J158" s="7">
        <v>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6800000</v>
      </c>
      <c r="Q158" s="7">
        <v>6800000</v>
      </c>
      <c r="R158" s="7">
        <v>0</v>
      </c>
      <c r="S158" s="7">
        <v>0</v>
      </c>
      <c r="T158" s="7">
        <v>6800000</v>
      </c>
      <c r="U158" s="8">
        <f t="shared" si="2"/>
        <v>0.21152305433318042</v>
      </c>
      <c r="V158" s="2"/>
    </row>
    <row r="159" spans="1:22" outlineLevel="2" x14ac:dyDescent="0.25">
      <c r="A159" s="3" t="s">
        <v>135</v>
      </c>
      <c r="B159" s="4" t="s">
        <v>132</v>
      </c>
      <c r="C159" s="4" t="s">
        <v>136</v>
      </c>
      <c r="D159" s="4"/>
      <c r="E159" s="4"/>
      <c r="F159" s="4"/>
      <c r="G159" s="7">
        <v>6720170</v>
      </c>
      <c r="H159" s="7">
        <v>6970170</v>
      </c>
      <c r="I159" s="7">
        <v>0</v>
      </c>
      <c r="J159" s="7">
        <v>0</v>
      </c>
      <c r="K159" s="7">
        <v>0</v>
      </c>
      <c r="L159" s="7">
        <v>0</v>
      </c>
      <c r="M159" s="7">
        <v>0</v>
      </c>
      <c r="N159" s="7">
        <v>0</v>
      </c>
      <c r="O159" s="7">
        <v>6720170</v>
      </c>
      <c r="P159" s="7">
        <v>2337771.69</v>
      </c>
      <c r="Q159" s="7">
        <v>2336778.13</v>
      </c>
      <c r="R159" s="7">
        <v>0</v>
      </c>
      <c r="S159" s="7">
        <v>0</v>
      </c>
      <c r="T159" s="7">
        <v>2336778.13</v>
      </c>
      <c r="U159" s="8">
        <f t="shared" si="2"/>
        <v>0.33525410857984811</v>
      </c>
      <c r="V159" s="2"/>
    </row>
    <row r="160" spans="1:22" ht="25.5" outlineLevel="3" x14ac:dyDescent="0.25">
      <c r="A160" s="3" t="s">
        <v>47</v>
      </c>
      <c r="B160" s="4" t="s">
        <v>132</v>
      </c>
      <c r="C160" s="4" t="s">
        <v>136</v>
      </c>
      <c r="D160" s="4" t="s">
        <v>48</v>
      </c>
      <c r="E160" s="4"/>
      <c r="F160" s="4"/>
      <c r="G160" s="7">
        <v>6720170</v>
      </c>
      <c r="H160" s="7">
        <v>6970170</v>
      </c>
      <c r="I160" s="7">
        <v>0</v>
      </c>
      <c r="J160" s="7">
        <v>0</v>
      </c>
      <c r="K160" s="7">
        <v>0</v>
      </c>
      <c r="L160" s="7">
        <v>0</v>
      </c>
      <c r="M160" s="7">
        <v>0</v>
      </c>
      <c r="N160" s="7">
        <v>0</v>
      </c>
      <c r="O160" s="7">
        <v>6720170</v>
      </c>
      <c r="P160" s="7">
        <v>2337771.69</v>
      </c>
      <c r="Q160" s="7">
        <v>2336778.13</v>
      </c>
      <c r="R160" s="7">
        <v>0</v>
      </c>
      <c r="S160" s="7">
        <v>0</v>
      </c>
      <c r="T160" s="7">
        <v>2336778.13</v>
      </c>
      <c r="U160" s="8">
        <f t="shared" si="2"/>
        <v>0.33525410857984811</v>
      </c>
      <c r="V160" s="2"/>
    </row>
    <row r="161" spans="1:22" outlineLevel="4" x14ac:dyDescent="0.25">
      <c r="A161" s="3" t="s">
        <v>49</v>
      </c>
      <c r="B161" s="4" t="s">
        <v>132</v>
      </c>
      <c r="C161" s="4" t="s">
        <v>136</v>
      </c>
      <c r="D161" s="4" t="s">
        <v>50</v>
      </c>
      <c r="E161" s="4"/>
      <c r="F161" s="4"/>
      <c r="G161" s="7">
        <v>6720170</v>
      </c>
      <c r="H161" s="7">
        <v>6970170</v>
      </c>
      <c r="I161" s="7">
        <v>0</v>
      </c>
      <c r="J161" s="7">
        <v>0</v>
      </c>
      <c r="K161" s="7">
        <v>0</v>
      </c>
      <c r="L161" s="7">
        <v>0</v>
      </c>
      <c r="M161" s="7">
        <v>0</v>
      </c>
      <c r="N161" s="7">
        <v>0</v>
      </c>
      <c r="O161" s="7">
        <v>6720170</v>
      </c>
      <c r="P161" s="7">
        <v>2337771.69</v>
      </c>
      <c r="Q161" s="7">
        <v>2336778.13</v>
      </c>
      <c r="R161" s="7">
        <v>0</v>
      </c>
      <c r="S161" s="7">
        <v>0</v>
      </c>
      <c r="T161" s="7">
        <v>2336778.13</v>
      </c>
      <c r="U161" s="8">
        <f t="shared" si="2"/>
        <v>0.33525410857984811</v>
      </c>
      <c r="V161" s="2"/>
    </row>
    <row r="162" spans="1:22" outlineLevel="1" x14ac:dyDescent="0.25">
      <c r="A162" s="3" t="s">
        <v>137</v>
      </c>
      <c r="B162" s="4" t="s">
        <v>138</v>
      </c>
      <c r="C162" s="4"/>
      <c r="D162" s="4"/>
      <c r="E162" s="4"/>
      <c r="F162" s="4"/>
      <c r="G162" s="7">
        <v>76812082.540000007</v>
      </c>
      <c r="H162" s="7">
        <v>77921114.599999994</v>
      </c>
      <c r="I162" s="7">
        <v>0</v>
      </c>
      <c r="J162" s="7">
        <v>0</v>
      </c>
      <c r="K162" s="7">
        <v>0</v>
      </c>
      <c r="L162" s="7">
        <v>0</v>
      </c>
      <c r="M162" s="7">
        <v>0</v>
      </c>
      <c r="N162" s="7">
        <v>0</v>
      </c>
      <c r="O162" s="7">
        <v>76812082.540000007</v>
      </c>
      <c r="P162" s="7">
        <v>17752838.5</v>
      </c>
      <c r="Q162" s="7">
        <v>17751478.289999999</v>
      </c>
      <c r="R162" s="7">
        <v>0</v>
      </c>
      <c r="S162" s="7">
        <v>0</v>
      </c>
      <c r="T162" s="7">
        <v>17751478.289999999</v>
      </c>
      <c r="U162" s="8">
        <f t="shared" si="2"/>
        <v>0.2278134544292055</v>
      </c>
      <c r="V162" s="2"/>
    </row>
    <row r="163" spans="1:22" ht="63.75" outlineLevel="2" x14ac:dyDescent="0.25">
      <c r="A163" s="3" t="s">
        <v>139</v>
      </c>
      <c r="B163" s="4" t="s">
        <v>138</v>
      </c>
      <c r="C163" s="4" t="s">
        <v>140</v>
      </c>
      <c r="D163" s="4"/>
      <c r="E163" s="4"/>
      <c r="F163" s="4"/>
      <c r="G163" s="7">
        <v>55605895</v>
      </c>
      <c r="H163" s="7">
        <v>55605895</v>
      </c>
      <c r="I163" s="7">
        <v>0</v>
      </c>
      <c r="J163" s="7">
        <v>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11761664</v>
      </c>
      <c r="Q163" s="7">
        <v>11761564</v>
      </c>
      <c r="R163" s="7">
        <v>0</v>
      </c>
      <c r="S163" s="7">
        <v>0</v>
      </c>
      <c r="T163" s="7">
        <v>11761564</v>
      </c>
      <c r="U163" s="8">
        <f t="shared" si="2"/>
        <v>0.21151649478890683</v>
      </c>
      <c r="V163" s="2"/>
    </row>
    <row r="164" spans="1:22" ht="25.5" outlineLevel="3" x14ac:dyDescent="0.25">
      <c r="A164" s="3" t="s">
        <v>47</v>
      </c>
      <c r="B164" s="4" t="s">
        <v>138</v>
      </c>
      <c r="C164" s="4" t="s">
        <v>140</v>
      </c>
      <c r="D164" s="4" t="s">
        <v>48</v>
      </c>
      <c r="E164" s="4"/>
      <c r="F164" s="4"/>
      <c r="G164" s="7">
        <v>55605895</v>
      </c>
      <c r="H164" s="7">
        <v>55605895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11761664</v>
      </c>
      <c r="Q164" s="7">
        <v>11761564</v>
      </c>
      <c r="R164" s="7">
        <v>0</v>
      </c>
      <c r="S164" s="7">
        <v>0</v>
      </c>
      <c r="T164" s="7">
        <v>11761564</v>
      </c>
      <c r="U164" s="8">
        <f t="shared" si="2"/>
        <v>0.21151649478890683</v>
      </c>
      <c r="V164" s="2"/>
    </row>
    <row r="165" spans="1:22" outlineLevel="4" x14ac:dyDescent="0.25">
      <c r="A165" s="3" t="s">
        <v>49</v>
      </c>
      <c r="B165" s="4" t="s">
        <v>138</v>
      </c>
      <c r="C165" s="4" t="s">
        <v>140</v>
      </c>
      <c r="D165" s="4" t="s">
        <v>50</v>
      </c>
      <c r="E165" s="4"/>
      <c r="F165" s="4"/>
      <c r="G165" s="7">
        <v>55605895</v>
      </c>
      <c r="H165" s="7">
        <v>55605895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11761664</v>
      </c>
      <c r="Q165" s="7">
        <v>11761564</v>
      </c>
      <c r="R165" s="7">
        <v>0</v>
      </c>
      <c r="S165" s="7">
        <v>0</v>
      </c>
      <c r="T165" s="7">
        <v>11761564</v>
      </c>
      <c r="U165" s="8">
        <f t="shared" si="2"/>
        <v>0.21151649478890683</v>
      </c>
      <c r="V165" s="2"/>
    </row>
    <row r="166" spans="1:22" ht="38.25" outlineLevel="2" x14ac:dyDescent="0.25">
      <c r="A166" s="3" t="s">
        <v>141</v>
      </c>
      <c r="B166" s="4" t="s">
        <v>138</v>
      </c>
      <c r="C166" s="4" t="s">
        <v>142</v>
      </c>
      <c r="D166" s="4"/>
      <c r="E166" s="4"/>
      <c r="F166" s="4"/>
      <c r="G166" s="7">
        <v>0</v>
      </c>
      <c r="H166" s="7">
        <v>58947.37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8">
        <f t="shared" si="2"/>
        <v>0</v>
      </c>
      <c r="V166" s="2"/>
    </row>
    <row r="167" spans="1:22" ht="25.5" outlineLevel="3" x14ac:dyDescent="0.25">
      <c r="A167" s="3" t="s">
        <v>47</v>
      </c>
      <c r="B167" s="4" t="s">
        <v>138</v>
      </c>
      <c r="C167" s="4" t="s">
        <v>142</v>
      </c>
      <c r="D167" s="4" t="s">
        <v>48</v>
      </c>
      <c r="E167" s="4"/>
      <c r="F167" s="4"/>
      <c r="G167" s="7">
        <v>0</v>
      </c>
      <c r="H167" s="7">
        <v>58947.37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8">
        <f t="shared" si="2"/>
        <v>0</v>
      </c>
      <c r="V167" s="2"/>
    </row>
    <row r="168" spans="1:22" outlineLevel="4" x14ac:dyDescent="0.25">
      <c r="A168" s="3" t="s">
        <v>49</v>
      </c>
      <c r="B168" s="4" t="s">
        <v>138</v>
      </c>
      <c r="C168" s="4" t="s">
        <v>142</v>
      </c>
      <c r="D168" s="4" t="s">
        <v>50</v>
      </c>
      <c r="E168" s="4"/>
      <c r="F168" s="4"/>
      <c r="G168" s="7">
        <v>0</v>
      </c>
      <c r="H168" s="7">
        <v>58947.37</v>
      </c>
      <c r="I168" s="7">
        <v>0</v>
      </c>
      <c r="J168" s="7">
        <v>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8">
        <f t="shared" si="2"/>
        <v>0</v>
      </c>
      <c r="V168" s="2"/>
    </row>
    <row r="169" spans="1:22" ht="25.5" outlineLevel="2" x14ac:dyDescent="0.25">
      <c r="A169" s="3" t="s">
        <v>143</v>
      </c>
      <c r="B169" s="4" t="s">
        <v>138</v>
      </c>
      <c r="C169" s="4" t="s">
        <v>144</v>
      </c>
      <c r="D169" s="4"/>
      <c r="E169" s="4"/>
      <c r="F169" s="4"/>
      <c r="G169" s="7">
        <v>0</v>
      </c>
      <c r="H169" s="7">
        <v>175438.67</v>
      </c>
      <c r="I169" s="7">
        <v>0</v>
      </c>
      <c r="J169" s="7">
        <v>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8">
        <f t="shared" si="2"/>
        <v>0</v>
      </c>
      <c r="V169" s="2"/>
    </row>
    <row r="170" spans="1:22" ht="25.5" outlineLevel="3" x14ac:dyDescent="0.25">
      <c r="A170" s="3" t="s">
        <v>47</v>
      </c>
      <c r="B170" s="4" t="s">
        <v>138</v>
      </c>
      <c r="C170" s="4" t="s">
        <v>144</v>
      </c>
      <c r="D170" s="4" t="s">
        <v>48</v>
      </c>
      <c r="E170" s="4"/>
      <c r="F170" s="4"/>
      <c r="G170" s="7">
        <v>0</v>
      </c>
      <c r="H170" s="7">
        <v>175438.67</v>
      </c>
      <c r="I170" s="7">
        <v>0</v>
      </c>
      <c r="J170" s="7">
        <v>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8">
        <f t="shared" si="2"/>
        <v>0</v>
      </c>
      <c r="V170" s="2"/>
    </row>
    <row r="171" spans="1:22" outlineLevel="4" x14ac:dyDescent="0.25">
      <c r="A171" s="3" t="s">
        <v>49</v>
      </c>
      <c r="B171" s="4" t="s">
        <v>138</v>
      </c>
      <c r="C171" s="4" t="s">
        <v>144</v>
      </c>
      <c r="D171" s="4" t="s">
        <v>50</v>
      </c>
      <c r="E171" s="4"/>
      <c r="F171" s="4"/>
      <c r="G171" s="7">
        <v>0</v>
      </c>
      <c r="H171" s="7">
        <v>175438.67</v>
      </c>
      <c r="I171" s="7">
        <v>0</v>
      </c>
      <c r="J171" s="7">
        <v>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8">
        <f t="shared" si="2"/>
        <v>0</v>
      </c>
      <c r="V171" s="2"/>
    </row>
    <row r="172" spans="1:22" outlineLevel="2" x14ac:dyDescent="0.25">
      <c r="A172" s="3" t="s">
        <v>145</v>
      </c>
      <c r="B172" s="4" t="s">
        <v>138</v>
      </c>
      <c r="C172" s="4" t="s">
        <v>146</v>
      </c>
      <c r="D172" s="4"/>
      <c r="E172" s="4"/>
      <c r="F172" s="4"/>
      <c r="G172" s="7">
        <v>14848999.65</v>
      </c>
      <c r="H172" s="7">
        <v>15718909.210000001</v>
      </c>
      <c r="I172" s="7">
        <v>0</v>
      </c>
      <c r="J172" s="7">
        <v>0</v>
      </c>
      <c r="K172" s="7">
        <v>0</v>
      </c>
      <c r="L172" s="7">
        <v>0</v>
      </c>
      <c r="M172" s="7">
        <v>0</v>
      </c>
      <c r="N172" s="7">
        <v>0</v>
      </c>
      <c r="O172" s="7">
        <v>14848999.65</v>
      </c>
      <c r="P172" s="7">
        <v>5991174.5</v>
      </c>
      <c r="Q172" s="7">
        <v>5989914.29</v>
      </c>
      <c r="R172" s="7">
        <v>0</v>
      </c>
      <c r="S172" s="7">
        <v>0</v>
      </c>
      <c r="T172" s="7">
        <v>5989914.29</v>
      </c>
      <c r="U172" s="8">
        <f t="shared" si="2"/>
        <v>0.38106424625121932</v>
      </c>
      <c r="V172" s="2"/>
    </row>
    <row r="173" spans="1:22" ht="25.5" outlineLevel="3" x14ac:dyDescent="0.25">
      <c r="A173" s="3" t="s">
        <v>47</v>
      </c>
      <c r="B173" s="4" t="s">
        <v>138</v>
      </c>
      <c r="C173" s="4" t="s">
        <v>146</v>
      </c>
      <c r="D173" s="4" t="s">
        <v>48</v>
      </c>
      <c r="E173" s="4"/>
      <c r="F173" s="4"/>
      <c r="G173" s="7">
        <v>14848999.65</v>
      </c>
      <c r="H173" s="7">
        <v>15718909.210000001</v>
      </c>
      <c r="I173" s="7">
        <v>0</v>
      </c>
      <c r="J173" s="7">
        <v>0</v>
      </c>
      <c r="K173" s="7">
        <v>0</v>
      </c>
      <c r="L173" s="7">
        <v>0</v>
      </c>
      <c r="M173" s="7">
        <v>0</v>
      </c>
      <c r="N173" s="7">
        <v>0</v>
      </c>
      <c r="O173" s="7">
        <v>14848999.65</v>
      </c>
      <c r="P173" s="7">
        <v>5991174.5</v>
      </c>
      <c r="Q173" s="7">
        <v>5989914.29</v>
      </c>
      <c r="R173" s="7">
        <v>0</v>
      </c>
      <c r="S173" s="7">
        <v>0</v>
      </c>
      <c r="T173" s="7">
        <v>5989914.29</v>
      </c>
      <c r="U173" s="8">
        <f t="shared" si="2"/>
        <v>0.38106424625121932</v>
      </c>
      <c r="V173" s="2"/>
    </row>
    <row r="174" spans="1:22" outlineLevel="4" x14ac:dyDescent="0.25">
      <c r="A174" s="3" t="s">
        <v>49</v>
      </c>
      <c r="B174" s="4" t="s">
        <v>138</v>
      </c>
      <c r="C174" s="4" t="s">
        <v>146</v>
      </c>
      <c r="D174" s="4" t="s">
        <v>50</v>
      </c>
      <c r="E174" s="4"/>
      <c r="F174" s="4"/>
      <c r="G174" s="7">
        <v>14848999.65</v>
      </c>
      <c r="H174" s="7">
        <v>15718909.210000001</v>
      </c>
      <c r="I174" s="7">
        <v>0</v>
      </c>
      <c r="J174" s="7">
        <v>0</v>
      </c>
      <c r="K174" s="7">
        <v>0</v>
      </c>
      <c r="L174" s="7">
        <v>0</v>
      </c>
      <c r="M174" s="7">
        <v>0</v>
      </c>
      <c r="N174" s="7">
        <v>0</v>
      </c>
      <c r="O174" s="7">
        <v>14848999.65</v>
      </c>
      <c r="P174" s="7">
        <v>5991174.5</v>
      </c>
      <c r="Q174" s="7">
        <v>5989914.29</v>
      </c>
      <c r="R174" s="7">
        <v>0</v>
      </c>
      <c r="S174" s="7">
        <v>0</v>
      </c>
      <c r="T174" s="7">
        <v>5989914.29</v>
      </c>
      <c r="U174" s="8">
        <f t="shared" si="2"/>
        <v>0.38106424625121932</v>
      </c>
      <c r="V174" s="2"/>
    </row>
    <row r="175" spans="1:22" ht="25.5" outlineLevel="2" x14ac:dyDescent="0.25">
      <c r="A175" s="3" t="s">
        <v>147</v>
      </c>
      <c r="B175" s="4" t="s">
        <v>138</v>
      </c>
      <c r="C175" s="4" t="s">
        <v>148</v>
      </c>
      <c r="D175" s="4"/>
      <c r="E175" s="4"/>
      <c r="F175" s="4"/>
      <c r="G175" s="7">
        <v>1250000</v>
      </c>
      <c r="H175" s="7">
        <v>1250000</v>
      </c>
      <c r="I175" s="7">
        <v>0</v>
      </c>
      <c r="J175" s="7">
        <v>0</v>
      </c>
      <c r="K175" s="7">
        <v>0</v>
      </c>
      <c r="L175" s="7">
        <v>0</v>
      </c>
      <c r="M175" s="7">
        <v>0</v>
      </c>
      <c r="N175" s="7">
        <v>0</v>
      </c>
      <c r="O175" s="7">
        <v>1250000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8">
        <f t="shared" si="2"/>
        <v>0</v>
      </c>
      <c r="V175" s="2"/>
    </row>
    <row r="176" spans="1:22" ht="25.5" outlineLevel="3" x14ac:dyDescent="0.25">
      <c r="A176" s="3" t="s">
        <v>47</v>
      </c>
      <c r="B176" s="4" t="s">
        <v>138</v>
      </c>
      <c r="C176" s="4" t="s">
        <v>148</v>
      </c>
      <c r="D176" s="4" t="s">
        <v>48</v>
      </c>
      <c r="E176" s="4"/>
      <c r="F176" s="4"/>
      <c r="G176" s="7">
        <v>1250000</v>
      </c>
      <c r="H176" s="7">
        <v>1250000</v>
      </c>
      <c r="I176" s="7">
        <v>0</v>
      </c>
      <c r="J176" s="7">
        <v>0</v>
      </c>
      <c r="K176" s="7">
        <v>0</v>
      </c>
      <c r="L176" s="7">
        <v>0</v>
      </c>
      <c r="M176" s="7">
        <v>0</v>
      </c>
      <c r="N176" s="7">
        <v>0</v>
      </c>
      <c r="O176" s="7">
        <v>1250000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8">
        <f t="shared" si="2"/>
        <v>0</v>
      </c>
      <c r="V176" s="2"/>
    </row>
    <row r="177" spans="1:22" outlineLevel="4" x14ac:dyDescent="0.25">
      <c r="A177" s="3" t="s">
        <v>49</v>
      </c>
      <c r="B177" s="4" t="s">
        <v>138</v>
      </c>
      <c r="C177" s="4" t="s">
        <v>148</v>
      </c>
      <c r="D177" s="4" t="s">
        <v>50</v>
      </c>
      <c r="E177" s="4"/>
      <c r="F177" s="4"/>
      <c r="G177" s="7">
        <v>1250000</v>
      </c>
      <c r="H177" s="7">
        <v>1250000</v>
      </c>
      <c r="I177" s="7">
        <v>0</v>
      </c>
      <c r="J177" s="7">
        <v>0</v>
      </c>
      <c r="K177" s="7">
        <v>0</v>
      </c>
      <c r="L177" s="7">
        <v>0</v>
      </c>
      <c r="M177" s="7">
        <v>0</v>
      </c>
      <c r="N177" s="7">
        <v>0</v>
      </c>
      <c r="O177" s="7">
        <v>1250000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8">
        <f t="shared" si="2"/>
        <v>0</v>
      </c>
      <c r="V177" s="2"/>
    </row>
    <row r="178" spans="1:22" ht="25.5" outlineLevel="2" x14ac:dyDescent="0.25">
      <c r="A178" s="3" t="s">
        <v>149</v>
      </c>
      <c r="B178" s="4" t="s">
        <v>138</v>
      </c>
      <c r="C178" s="4" t="s">
        <v>150</v>
      </c>
      <c r="D178" s="4"/>
      <c r="E178" s="4"/>
      <c r="F178" s="4"/>
      <c r="G178" s="7">
        <v>4638277.8899999997</v>
      </c>
      <c r="H178" s="7">
        <v>4638277.8899999997</v>
      </c>
      <c r="I178" s="7">
        <v>0</v>
      </c>
      <c r="J178" s="7">
        <v>0</v>
      </c>
      <c r="K178" s="7">
        <v>0</v>
      </c>
      <c r="L178" s="7">
        <v>0</v>
      </c>
      <c r="M178" s="7">
        <v>0</v>
      </c>
      <c r="N178" s="7">
        <v>0</v>
      </c>
      <c r="O178" s="7">
        <v>4638277.8899999997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8">
        <f t="shared" si="2"/>
        <v>0</v>
      </c>
      <c r="V178" s="2"/>
    </row>
    <row r="179" spans="1:22" ht="25.5" outlineLevel="3" x14ac:dyDescent="0.25">
      <c r="A179" s="3" t="s">
        <v>47</v>
      </c>
      <c r="B179" s="4" t="s">
        <v>138</v>
      </c>
      <c r="C179" s="4" t="s">
        <v>150</v>
      </c>
      <c r="D179" s="4" t="s">
        <v>48</v>
      </c>
      <c r="E179" s="4"/>
      <c r="F179" s="4"/>
      <c r="G179" s="7">
        <v>4638277.8899999997</v>
      </c>
      <c r="H179" s="7">
        <v>4638277.8899999997</v>
      </c>
      <c r="I179" s="7">
        <v>0</v>
      </c>
      <c r="J179" s="7">
        <v>0</v>
      </c>
      <c r="K179" s="7">
        <v>0</v>
      </c>
      <c r="L179" s="7">
        <v>0</v>
      </c>
      <c r="M179" s="7">
        <v>0</v>
      </c>
      <c r="N179" s="7">
        <v>0</v>
      </c>
      <c r="O179" s="7">
        <v>4638277.8899999997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8">
        <f t="shared" si="2"/>
        <v>0</v>
      </c>
      <c r="V179" s="2"/>
    </row>
    <row r="180" spans="1:22" outlineLevel="4" x14ac:dyDescent="0.25">
      <c r="A180" s="3" t="s">
        <v>49</v>
      </c>
      <c r="B180" s="4" t="s">
        <v>138</v>
      </c>
      <c r="C180" s="4" t="s">
        <v>150</v>
      </c>
      <c r="D180" s="4" t="s">
        <v>50</v>
      </c>
      <c r="E180" s="4"/>
      <c r="F180" s="4"/>
      <c r="G180" s="7">
        <v>4638277.8899999997</v>
      </c>
      <c r="H180" s="7">
        <v>4638277.8899999997</v>
      </c>
      <c r="I180" s="7">
        <v>0</v>
      </c>
      <c r="J180" s="7">
        <v>0</v>
      </c>
      <c r="K180" s="7">
        <v>0</v>
      </c>
      <c r="L180" s="7">
        <v>0</v>
      </c>
      <c r="M180" s="7">
        <v>0</v>
      </c>
      <c r="N180" s="7">
        <v>0</v>
      </c>
      <c r="O180" s="7">
        <v>4638277.8899999997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8">
        <f t="shared" si="2"/>
        <v>0</v>
      </c>
      <c r="V180" s="2"/>
    </row>
    <row r="181" spans="1:22" ht="38.25" outlineLevel="2" x14ac:dyDescent="0.25">
      <c r="A181" s="3" t="s">
        <v>151</v>
      </c>
      <c r="B181" s="4" t="s">
        <v>138</v>
      </c>
      <c r="C181" s="4" t="s">
        <v>152</v>
      </c>
      <c r="D181" s="4"/>
      <c r="E181" s="4"/>
      <c r="F181" s="4"/>
      <c r="G181" s="7">
        <v>468910</v>
      </c>
      <c r="H181" s="7">
        <v>473646.46</v>
      </c>
      <c r="I181" s="7">
        <v>0</v>
      </c>
      <c r="J181" s="7">
        <v>0</v>
      </c>
      <c r="K181" s="7">
        <v>0</v>
      </c>
      <c r="L181" s="7">
        <v>0</v>
      </c>
      <c r="M181" s="7">
        <v>0</v>
      </c>
      <c r="N181" s="7">
        <v>0</v>
      </c>
      <c r="O181" s="7">
        <v>468910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8">
        <f t="shared" si="2"/>
        <v>0</v>
      </c>
      <c r="V181" s="2"/>
    </row>
    <row r="182" spans="1:22" ht="25.5" outlineLevel="3" x14ac:dyDescent="0.25">
      <c r="A182" s="3" t="s">
        <v>47</v>
      </c>
      <c r="B182" s="4" t="s">
        <v>138</v>
      </c>
      <c r="C182" s="4" t="s">
        <v>152</v>
      </c>
      <c r="D182" s="4" t="s">
        <v>48</v>
      </c>
      <c r="E182" s="4"/>
      <c r="F182" s="4"/>
      <c r="G182" s="7">
        <v>468910</v>
      </c>
      <c r="H182" s="7">
        <v>473646.46</v>
      </c>
      <c r="I182" s="7">
        <v>0</v>
      </c>
      <c r="J182" s="7">
        <v>0</v>
      </c>
      <c r="K182" s="7">
        <v>0</v>
      </c>
      <c r="L182" s="7">
        <v>0</v>
      </c>
      <c r="M182" s="7">
        <v>0</v>
      </c>
      <c r="N182" s="7">
        <v>0</v>
      </c>
      <c r="O182" s="7">
        <v>468910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8">
        <f t="shared" si="2"/>
        <v>0</v>
      </c>
      <c r="V182" s="2"/>
    </row>
    <row r="183" spans="1:22" outlineLevel="4" x14ac:dyDescent="0.25">
      <c r="A183" s="3" t="s">
        <v>49</v>
      </c>
      <c r="B183" s="4" t="s">
        <v>138</v>
      </c>
      <c r="C183" s="4" t="s">
        <v>152</v>
      </c>
      <c r="D183" s="4" t="s">
        <v>50</v>
      </c>
      <c r="E183" s="4"/>
      <c r="F183" s="4"/>
      <c r="G183" s="7">
        <v>468910</v>
      </c>
      <c r="H183" s="7">
        <v>473646.46</v>
      </c>
      <c r="I183" s="7">
        <v>0</v>
      </c>
      <c r="J183" s="7">
        <v>0</v>
      </c>
      <c r="K183" s="7">
        <v>0</v>
      </c>
      <c r="L183" s="7">
        <v>0</v>
      </c>
      <c r="M183" s="7">
        <v>0</v>
      </c>
      <c r="N183" s="7">
        <v>0</v>
      </c>
      <c r="O183" s="7">
        <v>468910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8">
        <f t="shared" si="2"/>
        <v>0</v>
      </c>
      <c r="V183" s="2"/>
    </row>
    <row r="184" spans="1:22" outlineLevel="1" x14ac:dyDescent="0.25">
      <c r="A184" s="3" t="s">
        <v>153</v>
      </c>
      <c r="B184" s="4" t="s">
        <v>154</v>
      </c>
      <c r="C184" s="4"/>
      <c r="D184" s="4"/>
      <c r="E184" s="4"/>
      <c r="F184" s="4"/>
      <c r="G184" s="7">
        <v>5282753.46</v>
      </c>
      <c r="H184" s="7">
        <v>5768017</v>
      </c>
      <c r="I184" s="7">
        <v>0</v>
      </c>
      <c r="J184" s="7">
        <v>0</v>
      </c>
      <c r="K184" s="7">
        <v>0</v>
      </c>
      <c r="L184" s="7">
        <v>0</v>
      </c>
      <c r="M184" s="7">
        <v>0</v>
      </c>
      <c r="N184" s="7">
        <v>0</v>
      </c>
      <c r="O184" s="7">
        <v>5282753.46</v>
      </c>
      <c r="P184" s="7">
        <v>1838688.03</v>
      </c>
      <c r="Q184" s="7">
        <v>1835101.23</v>
      </c>
      <c r="R184" s="7">
        <v>0</v>
      </c>
      <c r="S184" s="7">
        <v>0</v>
      </c>
      <c r="T184" s="7">
        <v>1835101.23</v>
      </c>
      <c r="U184" s="8">
        <f t="shared" si="2"/>
        <v>0.31815114795951538</v>
      </c>
      <c r="V184" s="2"/>
    </row>
    <row r="185" spans="1:22" outlineLevel="2" x14ac:dyDescent="0.25">
      <c r="A185" s="3" t="s">
        <v>155</v>
      </c>
      <c r="B185" s="4" t="s">
        <v>154</v>
      </c>
      <c r="C185" s="4" t="s">
        <v>156</v>
      </c>
      <c r="D185" s="4"/>
      <c r="E185" s="4"/>
      <c r="F185" s="4"/>
      <c r="G185" s="7">
        <v>2072890</v>
      </c>
      <c r="H185" s="7">
        <v>2542890</v>
      </c>
      <c r="I185" s="7">
        <v>0</v>
      </c>
      <c r="J185" s="7">
        <v>0</v>
      </c>
      <c r="K185" s="7">
        <v>0</v>
      </c>
      <c r="L185" s="7">
        <v>0</v>
      </c>
      <c r="M185" s="7">
        <v>0</v>
      </c>
      <c r="N185" s="7">
        <v>0</v>
      </c>
      <c r="O185" s="7">
        <v>2072890</v>
      </c>
      <c r="P185" s="7">
        <v>924378.12</v>
      </c>
      <c r="Q185" s="7">
        <v>920791.32</v>
      </c>
      <c r="R185" s="7">
        <v>0</v>
      </c>
      <c r="S185" s="7">
        <v>0</v>
      </c>
      <c r="T185" s="7">
        <v>920791.32</v>
      </c>
      <c r="U185" s="8">
        <f t="shared" si="2"/>
        <v>0.36210426719205313</v>
      </c>
      <c r="V185" s="2"/>
    </row>
    <row r="186" spans="1:22" ht="25.5" outlineLevel="3" x14ac:dyDescent="0.25">
      <c r="A186" s="3" t="s">
        <v>47</v>
      </c>
      <c r="B186" s="4" t="s">
        <v>154</v>
      </c>
      <c r="C186" s="4" t="s">
        <v>156</v>
      </c>
      <c r="D186" s="4" t="s">
        <v>48</v>
      </c>
      <c r="E186" s="4"/>
      <c r="F186" s="4"/>
      <c r="G186" s="7">
        <v>2072890</v>
      </c>
      <c r="H186" s="7">
        <v>2542890</v>
      </c>
      <c r="I186" s="7">
        <v>0</v>
      </c>
      <c r="J186" s="7">
        <v>0</v>
      </c>
      <c r="K186" s="7">
        <v>0</v>
      </c>
      <c r="L186" s="7">
        <v>0</v>
      </c>
      <c r="M186" s="7">
        <v>0</v>
      </c>
      <c r="N186" s="7">
        <v>0</v>
      </c>
      <c r="O186" s="7">
        <v>2072890</v>
      </c>
      <c r="P186" s="7">
        <v>924378.12</v>
      </c>
      <c r="Q186" s="7">
        <v>920791.32</v>
      </c>
      <c r="R186" s="7">
        <v>0</v>
      </c>
      <c r="S186" s="7">
        <v>0</v>
      </c>
      <c r="T186" s="7">
        <v>920791.32</v>
      </c>
      <c r="U186" s="8">
        <f t="shared" si="2"/>
        <v>0.36210426719205313</v>
      </c>
      <c r="V186" s="2"/>
    </row>
    <row r="187" spans="1:22" outlineLevel="4" x14ac:dyDescent="0.25">
      <c r="A187" s="3" t="s">
        <v>49</v>
      </c>
      <c r="B187" s="4" t="s">
        <v>154</v>
      </c>
      <c r="C187" s="4" t="s">
        <v>156</v>
      </c>
      <c r="D187" s="4" t="s">
        <v>50</v>
      </c>
      <c r="E187" s="4"/>
      <c r="F187" s="4"/>
      <c r="G187" s="7">
        <v>2072890</v>
      </c>
      <c r="H187" s="7">
        <v>2542890</v>
      </c>
      <c r="I187" s="7">
        <v>0</v>
      </c>
      <c r="J187" s="7">
        <v>0</v>
      </c>
      <c r="K187" s="7">
        <v>0</v>
      </c>
      <c r="L187" s="7">
        <v>0</v>
      </c>
      <c r="M187" s="7">
        <v>0</v>
      </c>
      <c r="N187" s="7">
        <v>0</v>
      </c>
      <c r="O187" s="7">
        <v>2072890</v>
      </c>
      <c r="P187" s="7">
        <v>924378.12</v>
      </c>
      <c r="Q187" s="7">
        <v>920791.32</v>
      </c>
      <c r="R187" s="7">
        <v>0</v>
      </c>
      <c r="S187" s="7">
        <v>0</v>
      </c>
      <c r="T187" s="7">
        <v>920791.32</v>
      </c>
      <c r="U187" s="8">
        <f t="shared" si="2"/>
        <v>0.36210426719205313</v>
      </c>
      <c r="V187" s="2"/>
    </row>
    <row r="188" spans="1:22" ht="38.25" outlineLevel="2" x14ac:dyDescent="0.25">
      <c r="A188" s="3" t="s">
        <v>151</v>
      </c>
      <c r="B188" s="4" t="s">
        <v>154</v>
      </c>
      <c r="C188" s="4" t="s">
        <v>152</v>
      </c>
      <c r="D188" s="4"/>
      <c r="E188" s="4"/>
      <c r="F188" s="4"/>
      <c r="G188" s="7">
        <v>4736.46</v>
      </c>
      <c r="H188" s="7">
        <v>0</v>
      </c>
      <c r="I188" s="7">
        <v>0</v>
      </c>
      <c r="J188" s="7">
        <v>0</v>
      </c>
      <c r="K188" s="7">
        <v>0</v>
      </c>
      <c r="L188" s="7">
        <v>0</v>
      </c>
      <c r="M188" s="7">
        <v>0</v>
      </c>
      <c r="N188" s="7">
        <v>0</v>
      </c>
      <c r="O188" s="7">
        <v>4736.46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8" t="e">
        <f t="shared" si="2"/>
        <v>#DIV/0!</v>
      </c>
      <c r="V188" s="2"/>
    </row>
    <row r="189" spans="1:22" ht="25.5" outlineLevel="3" x14ac:dyDescent="0.25">
      <c r="A189" s="3" t="s">
        <v>47</v>
      </c>
      <c r="B189" s="4" t="s">
        <v>154</v>
      </c>
      <c r="C189" s="4" t="s">
        <v>152</v>
      </c>
      <c r="D189" s="4" t="s">
        <v>48</v>
      </c>
      <c r="E189" s="4"/>
      <c r="F189" s="4"/>
      <c r="G189" s="7">
        <v>4736.46</v>
      </c>
      <c r="H189" s="7">
        <v>0</v>
      </c>
      <c r="I189" s="7">
        <v>0</v>
      </c>
      <c r="J189" s="7">
        <v>0</v>
      </c>
      <c r="K189" s="7">
        <v>0</v>
      </c>
      <c r="L189" s="7">
        <v>0</v>
      </c>
      <c r="M189" s="7">
        <v>0</v>
      </c>
      <c r="N189" s="7">
        <v>0</v>
      </c>
      <c r="O189" s="7">
        <v>4736.46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8" t="e">
        <f t="shared" si="2"/>
        <v>#DIV/0!</v>
      </c>
      <c r="V189" s="2"/>
    </row>
    <row r="190" spans="1:22" outlineLevel="4" x14ac:dyDescent="0.25">
      <c r="A190" s="3" t="s">
        <v>49</v>
      </c>
      <c r="B190" s="4" t="s">
        <v>154</v>
      </c>
      <c r="C190" s="4" t="s">
        <v>152</v>
      </c>
      <c r="D190" s="4" t="s">
        <v>50</v>
      </c>
      <c r="E190" s="4"/>
      <c r="F190" s="4"/>
      <c r="G190" s="7">
        <v>4736.46</v>
      </c>
      <c r="H190" s="7">
        <v>0</v>
      </c>
      <c r="I190" s="7">
        <v>0</v>
      </c>
      <c r="J190" s="7">
        <v>0</v>
      </c>
      <c r="K190" s="7">
        <v>0</v>
      </c>
      <c r="L190" s="7">
        <v>0</v>
      </c>
      <c r="M190" s="7">
        <v>0</v>
      </c>
      <c r="N190" s="7">
        <v>0</v>
      </c>
      <c r="O190" s="7">
        <v>4736.46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8" t="e">
        <f t="shared" si="2"/>
        <v>#DIV/0!</v>
      </c>
      <c r="V190" s="2"/>
    </row>
    <row r="191" spans="1:22" outlineLevel="2" x14ac:dyDescent="0.25">
      <c r="A191" s="3" t="s">
        <v>155</v>
      </c>
      <c r="B191" s="4" t="s">
        <v>154</v>
      </c>
      <c r="C191" s="4" t="s">
        <v>157</v>
      </c>
      <c r="D191" s="4"/>
      <c r="E191" s="4"/>
      <c r="F191" s="4"/>
      <c r="G191" s="7">
        <v>3205127</v>
      </c>
      <c r="H191" s="7">
        <v>3225127</v>
      </c>
      <c r="I191" s="7">
        <v>0</v>
      </c>
      <c r="J191" s="7">
        <v>0</v>
      </c>
      <c r="K191" s="7">
        <v>0</v>
      </c>
      <c r="L191" s="7">
        <v>0</v>
      </c>
      <c r="M191" s="7">
        <v>0</v>
      </c>
      <c r="N191" s="7">
        <v>0</v>
      </c>
      <c r="O191" s="7">
        <v>3205127</v>
      </c>
      <c r="P191" s="7">
        <v>914309.91</v>
      </c>
      <c r="Q191" s="7">
        <v>914309.91</v>
      </c>
      <c r="R191" s="7">
        <v>0</v>
      </c>
      <c r="S191" s="7">
        <v>0</v>
      </c>
      <c r="T191" s="7">
        <v>914309.91</v>
      </c>
      <c r="U191" s="8">
        <f t="shared" si="2"/>
        <v>0.28349578481715604</v>
      </c>
      <c r="V191" s="2"/>
    </row>
    <row r="192" spans="1:22" ht="25.5" outlineLevel="3" x14ac:dyDescent="0.25">
      <c r="A192" s="3" t="s">
        <v>47</v>
      </c>
      <c r="B192" s="4" t="s">
        <v>154</v>
      </c>
      <c r="C192" s="4" t="s">
        <v>157</v>
      </c>
      <c r="D192" s="4" t="s">
        <v>48</v>
      </c>
      <c r="E192" s="4"/>
      <c r="F192" s="4"/>
      <c r="G192" s="7">
        <v>3205127</v>
      </c>
      <c r="H192" s="7">
        <v>3225127</v>
      </c>
      <c r="I192" s="7">
        <v>0</v>
      </c>
      <c r="J192" s="7">
        <v>0</v>
      </c>
      <c r="K192" s="7">
        <v>0</v>
      </c>
      <c r="L192" s="7">
        <v>0</v>
      </c>
      <c r="M192" s="7">
        <v>0</v>
      </c>
      <c r="N192" s="7">
        <v>0</v>
      </c>
      <c r="O192" s="7">
        <v>3205127</v>
      </c>
      <c r="P192" s="7">
        <v>914309.91</v>
      </c>
      <c r="Q192" s="7">
        <v>914309.91</v>
      </c>
      <c r="R192" s="7">
        <v>0</v>
      </c>
      <c r="S192" s="7">
        <v>0</v>
      </c>
      <c r="T192" s="7">
        <v>914309.91</v>
      </c>
      <c r="U192" s="8">
        <f t="shared" si="2"/>
        <v>0.28349578481715604</v>
      </c>
      <c r="V192" s="2"/>
    </row>
    <row r="193" spans="1:22" outlineLevel="4" x14ac:dyDescent="0.25">
      <c r="A193" s="3" t="s">
        <v>49</v>
      </c>
      <c r="B193" s="4" t="s">
        <v>154</v>
      </c>
      <c r="C193" s="4" t="s">
        <v>157</v>
      </c>
      <c r="D193" s="4" t="s">
        <v>50</v>
      </c>
      <c r="E193" s="4"/>
      <c r="F193" s="4"/>
      <c r="G193" s="7">
        <v>3205127</v>
      </c>
      <c r="H193" s="7">
        <v>3225127</v>
      </c>
      <c r="I193" s="7">
        <v>0</v>
      </c>
      <c r="J193" s="7">
        <v>0</v>
      </c>
      <c r="K193" s="7">
        <v>0</v>
      </c>
      <c r="L193" s="7">
        <v>0</v>
      </c>
      <c r="M193" s="7">
        <v>0</v>
      </c>
      <c r="N193" s="7">
        <v>0</v>
      </c>
      <c r="O193" s="7">
        <v>3205127</v>
      </c>
      <c r="P193" s="7">
        <v>914309.91</v>
      </c>
      <c r="Q193" s="7">
        <v>914309.91</v>
      </c>
      <c r="R193" s="7">
        <v>0</v>
      </c>
      <c r="S193" s="7">
        <v>0</v>
      </c>
      <c r="T193" s="7">
        <v>914309.91</v>
      </c>
      <c r="U193" s="8">
        <f t="shared" si="2"/>
        <v>0.28349578481715604</v>
      </c>
      <c r="V193" s="2"/>
    </row>
    <row r="194" spans="1:22" outlineLevel="1" x14ac:dyDescent="0.25">
      <c r="A194" s="3" t="s">
        <v>158</v>
      </c>
      <c r="B194" s="4" t="s">
        <v>159</v>
      </c>
      <c r="C194" s="4"/>
      <c r="D194" s="4"/>
      <c r="E194" s="4"/>
      <c r="F194" s="4"/>
      <c r="G194" s="7">
        <v>16619320</v>
      </c>
      <c r="H194" s="7">
        <v>17379320</v>
      </c>
      <c r="I194" s="7">
        <v>0</v>
      </c>
      <c r="J194" s="7">
        <v>0</v>
      </c>
      <c r="K194" s="7">
        <v>0</v>
      </c>
      <c r="L194" s="7">
        <v>0</v>
      </c>
      <c r="M194" s="7">
        <v>0</v>
      </c>
      <c r="N194" s="7">
        <v>0</v>
      </c>
      <c r="O194" s="7">
        <v>16619320</v>
      </c>
      <c r="P194" s="7">
        <v>4445285.2699999996</v>
      </c>
      <c r="Q194" s="7">
        <v>4208772.62</v>
      </c>
      <c r="R194" s="7">
        <v>0</v>
      </c>
      <c r="S194" s="7">
        <v>0</v>
      </c>
      <c r="T194" s="7">
        <v>4208772.62</v>
      </c>
      <c r="U194" s="8">
        <f t="shared" si="2"/>
        <v>0.24217130589689356</v>
      </c>
      <c r="V194" s="2"/>
    </row>
    <row r="195" spans="1:22" outlineLevel="2" x14ac:dyDescent="0.25">
      <c r="A195" s="3" t="s">
        <v>160</v>
      </c>
      <c r="B195" s="4" t="s">
        <v>159</v>
      </c>
      <c r="C195" s="4" t="s">
        <v>161</v>
      </c>
      <c r="D195" s="4"/>
      <c r="E195" s="4"/>
      <c r="F195" s="4"/>
      <c r="G195" s="7">
        <v>60000</v>
      </c>
      <c r="H195" s="7">
        <v>60000</v>
      </c>
      <c r="I195" s="7">
        <v>0</v>
      </c>
      <c r="J195" s="7">
        <v>0</v>
      </c>
      <c r="K195" s="7">
        <v>0</v>
      </c>
      <c r="L195" s="7">
        <v>0</v>
      </c>
      <c r="M195" s="7">
        <v>0</v>
      </c>
      <c r="N195" s="7">
        <v>0</v>
      </c>
      <c r="O195" s="7">
        <v>60000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8">
        <f t="shared" si="2"/>
        <v>0</v>
      </c>
      <c r="V195" s="2"/>
    </row>
    <row r="196" spans="1:22" outlineLevel="3" x14ac:dyDescent="0.25">
      <c r="A196" s="3" t="s">
        <v>162</v>
      </c>
      <c r="B196" s="4" t="s">
        <v>159</v>
      </c>
      <c r="C196" s="4" t="s">
        <v>161</v>
      </c>
      <c r="D196" s="4" t="s">
        <v>163</v>
      </c>
      <c r="E196" s="4"/>
      <c r="F196" s="4"/>
      <c r="G196" s="7">
        <v>60000</v>
      </c>
      <c r="H196" s="7">
        <v>60000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60000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8">
        <f t="shared" si="2"/>
        <v>0</v>
      </c>
      <c r="V196" s="2"/>
    </row>
    <row r="197" spans="1:22" outlineLevel="4" x14ac:dyDescent="0.25">
      <c r="A197" s="3" t="s">
        <v>164</v>
      </c>
      <c r="B197" s="4" t="s">
        <v>159</v>
      </c>
      <c r="C197" s="4" t="s">
        <v>161</v>
      </c>
      <c r="D197" s="4" t="s">
        <v>165</v>
      </c>
      <c r="E197" s="4"/>
      <c r="F197" s="4"/>
      <c r="G197" s="7">
        <v>60000</v>
      </c>
      <c r="H197" s="7">
        <v>60000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60000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8">
        <f t="shared" si="2"/>
        <v>0</v>
      </c>
      <c r="V197" s="2"/>
    </row>
    <row r="198" spans="1:22" outlineLevel="2" x14ac:dyDescent="0.25">
      <c r="A198" s="3" t="s">
        <v>166</v>
      </c>
      <c r="B198" s="4" t="s">
        <v>159</v>
      </c>
      <c r="C198" s="4" t="s">
        <v>167</v>
      </c>
      <c r="D198" s="4"/>
      <c r="E198" s="4"/>
      <c r="F198" s="4"/>
      <c r="G198" s="7">
        <v>949800</v>
      </c>
      <c r="H198" s="7">
        <v>949800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949800</v>
      </c>
      <c r="P198" s="7">
        <v>237555.59</v>
      </c>
      <c r="Q198" s="7">
        <v>237555.59</v>
      </c>
      <c r="R198" s="7">
        <v>0</v>
      </c>
      <c r="S198" s="7">
        <v>0</v>
      </c>
      <c r="T198" s="7">
        <v>237555.59</v>
      </c>
      <c r="U198" s="8">
        <f t="shared" si="2"/>
        <v>0.25011117077279427</v>
      </c>
      <c r="V198" s="2"/>
    </row>
    <row r="199" spans="1:22" ht="25.5" outlineLevel="3" x14ac:dyDescent="0.25">
      <c r="A199" s="3" t="s">
        <v>47</v>
      </c>
      <c r="B199" s="4" t="s">
        <v>159</v>
      </c>
      <c r="C199" s="4" t="s">
        <v>167</v>
      </c>
      <c r="D199" s="4" t="s">
        <v>48</v>
      </c>
      <c r="E199" s="4"/>
      <c r="F199" s="4"/>
      <c r="G199" s="7">
        <v>949800</v>
      </c>
      <c r="H199" s="7">
        <v>949800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949800</v>
      </c>
      <c r="P199" s="7">
        <v>237555.59</v>
      </c>
      <c r="Q199" s="7">
        <v>237555.59</v>
      </c>
      <c r="R199" s="7">
        <v>0</v>
      </c>
      <c r="S199" s="7">
        <v>0</v>
      </c>
      <c r="T199" s="7">
        <v>237555.59</v>
      </c>
      <c r="U199" s="8">
        <f t="shared" ref="U199:U262" si="3">Q199/H199</f>
        <v>0.25011117077279427</v>
      </c>
      <c r="V199" s="2"/>
    </row>
    <row r="200" spans="1:22" outlineLevel="4" x14ac:dyDescent="0.25">
      <c r="A200" s="3" t="s">
        <v>49</v>
      </c>
      <c r="B200" s="4" t="s">
        <v>159</v>
      </c>
      <c r="C200" s="4" t="s">
        <v>167</v>
      </c>
      <c r="D200" s="4" t="s">
        <v>50</v>
      </c>
      <c r="E200" s="4"/>
      <c r="F200" s="4"/>
      <c r="G200" s="7">
        <v>949800</v>
      </c>
      <c r="H200" s="7">
        <v>949800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949800</v>
      </c>
      <c r="P200" s="7">
        <v>237555.59</v>
      </c>
      <c r="Q200" s="7">
        <v>237555.59</v>
      </c>
      <c r="R200" s="7">
        <v>0</v>
      </c>
      <c r="S200" s="7">
        <v>0</v>
      </c>
      <c r="T200" s="7">
        <v>237555.59</v>
      </c>
      <c r="U200" s="8">
        <f t="shared" si="3"/>
        <v>0.25011117077279427</v>
      </c>
      <c r="V200" s="2"/>
    </row>
    <row r="201" spans="1:22" ht="25.5" outlineLevel="2" x14ac:dyDescent="0.25">
      <c r="A201" s="3" t="s">
        <v>168</v>
      </c>
      <c r="B201" s="4" t="s">
        <v>159</v>
      </c>
      <c r="C201" s="4" t="s">
        <v>169</v>
      </c>
      <c r="D201" s="4"/>
      <c r="E201" s="4"/>
      <c r="F201" s="4"/>
      <c r="G201" s="7">
        <v>257000</v>
      </c>
      <c r="H201" s="7">
        <v>257000</v>
      </c>
      <c r="I201" s="7">
        <v>0</v>
      </c>
      <c r="J201" s="7">
        <v>0</v>
      </c>
      <c r="K201" s="7">
        <v>0</v>
      </c>
      <c r="L201" s="7">
        <v>0</v>
      </c>
      <c r="M201" s="7">
        <v>0</v>
      </c>
      <c r="N201" s="7">
        <v>0</v>
      </c>
      <c r="O201" s="7">
        <v>257000</v>
      </c>
      <c r="P201" s="7">
        <v>40354</v>
      </c>
      <c r="Q201" s="7">
        <v>36153</v>
      </c>
      <c r="R201" s="7">
        <v>0</v>
      </c>
      <c r="S201" s="7">
        <v>0</v>
      </c>
      <c r="T201" s="7">
        <v>36153</v>
      </c>
      <c r="U201" s="8">
        <f t="shared" si="3"/>
        <v>0.14067315175097275</v>
      </c>
      <c r="V201" s="2"/>
    </row>
    <row r="202" spans="1:22" ht="51" outlineLevel="3" x14ac:dyDescent="0.25">
      <c r="A202" s="3" t="s">
        <v>9</v>
      </c>
      <c r="B202" s="4" t="s">
        <v>159</v>
      </c>
      <c r="C202" s="4" t="s">
        <v>169</v>
      </c>
      <c r="D202" s="4" t="s">
        <v>10</v>
      </c>
      <c r="E202" s="4"/>
      <c r="F202" s="4"/>
      <c r="G202" s="7">
        <v>90000</v>
      </c>
      <c r="H202" s="7">
        <v>90000</v>
      </c>
      <c r="I202" s="7">
        <v>0</v>
      </c>
      <c r="J202" s="7">
        <v>0</v>
      </c>
      <c r="K202" s="7">
        <v>0</v>
      </c>
      <c r="L202" s="7">
        <v>0</v>
      </c>
      <c r="M202" s="7">
        <v>0</v>
      </c>
      <c r="N202" s="7">
        <v>0</v>
      </c>
      <c r="O202" s="7">
        <v>90000</v>
      </c>
      <c r="P202" s="7">
        <v>31754</v>
      </c>
      <c r="Q202" s="7">
        <v>28153</v>
      </c>
      <c r="R202" s="7">
        <v>0</v>
      </c>
      <c r="S202" s="7">
        <v>0</v>
      </c>
      <c r="T202" s="7">
        <v>28153</v>
      </c>
      <c r="U202" s="8">
        <f t="shared" si="3"/>
        <v>0.3128111111111111</v>
      </c>
      <c r="V202" s="2"/>
    </row>
    <row r="203" spans="1:22" outlineLevel="4" x14ac:dyDescent="0.25">
      <c r="A203" s="3" t="s">
        <v>81</v>
      </c>
      <c r="B203" s="4" t="s">
        <v>159</v>
      </c>
      <c r="C203" s="4" t="s">
        <v>169</v>
      </c>
      <c r="D203" s="4" t="s">
        <v>82</v>
      </c>
      <c r="E203" s="4"/>
      <c r="F203" s="4"/>
      <c r="G203" s="7">
        <v>90000</v>
      </c>
      <c r="H203" s="7">
        <v>90000</v>
      </c>
      <c r="I203" s="7">
        <v>0</v>
      </c>
      <c r="J203" s="7">
        <v>0</v>
      </c>
      <c r="K203" s="7">
        <v>0</v>
      </c>
      <c r="L203" s="7">
        <v>0</v>
      </c>
      <c r="M203" s="7">
        <v>0</v>
      </c>
      <c r="N203" s="7">
        <v>0</v>
      </c>
      <c r="O203" s="7">
        <v>90000</v>
      </c>
      <c r="P203" s="7">
        <v>31754</v>
      </c>
      <c r="Q203" s="7">
        <v>28153</v>
      </c>
      <c r="R203" s="7">
        <v>0</v>
      </c>
      <c r="S203" s="7">
        <v>0</v>
      </c>
      <c r="T203" s="7">
        <v>28153</v>
      </c>
      <c r="U203" s="8">
        <f t="shared" si="3"/>
        <v>0.3128111111111111</v>
      </c>
      <c r="V203" s="2"/>
    </row>
    <row r="204" spans="1:22" ht="25.5" outlineLevel="3" x14ac:dyDescent="0.25">
      <c r="A204" s="3" t="s">
        <v>15</v>
      </c>
      <c r="B204" s="4" t="s">
        <v>159</v>
      </c>
      <c r="C204" s="4" t="s">
        <v>169</v>
      </c>
      <c r="D204" s="4" t="s">
        <v>16</v>
      </c>
      <c r="E204" s="4"/>
      <c r="F204" s="4"/>
      <c r="G204" s="7">
        <v>87000</v>
      </c>
      <c r="H204" s="7">
        <v>87000</v>
      </c>
      <c r="I204" s="7">
        <v>0</v>
      </c>
      <c r="J204" s="7">
        <v>0</v>
      </c>
      <c r="K204" s="7">
        <v>0</v>
      </c>
      <c r="L204" s="7">
        <v>0</v>
      </c>
      <c r="M204" s="7">
        <v>0</v>
      </c>
      <c r="N204" s="7">
        <v>0</v>
      </c>
      <c r="O204" s="7">
        <v>87000</v>
      </c>
      <c r="P204" s="7">
        <v>8600</v>
      </c>
      <c r="Q204" s="7">
        <v>8000</v>
      </c>
      <c r="R204" s="7">
        <v>0</v>
      </c>
      <c r="S204" s="7">
        <v>0</v>
      </c>
      <c r="T204" s="7">
        <v>8000</v>
      </c>
      <c r="U204" s="8">
        <f t="shared" si="3"/>
        <v>9.1954022988505746E-2</v>
      </c>
      <c r="V204" s="2"/>
    </row>
    <row r="205" spans="1:22" ht="25.5" outlineLevel="4" x14ac:dyDescent="0.25">
      <c r="A205" s="3" t="s">
        <v>17</v>
      </c>
      <c r="B205" s="4" t="s">
        <v>159</v>
      </c>
      <c r="C205" s="4" t="s">
        <v>169</v>
      </c>
      <c r="D205" s="4" t="s">
        <v>18</v>
      </c>
      <c r="E205" s="4"/>
      <c r="F205" s="4"/>
      <c r="G205" s="7">
        <v>87000</v>
      </c>
      <c r="H205" s="7">
        <v>87000</v>
      </c>
      <c r="I205" s="7">
        <v>0</v>
      </c>
      <c r="J205" s="7">
        <v>0</v>
      </c>
      <c r="K205" s="7">
        <v>0</v>
      </c>
      <c r="L205" s="7">
        <v>0</v>
      </c>
      <c r="M205" s="7">
        <v>0</v>
      </c>
      <c r="N205" s="7">
        <v>0</v>
      </c>
      <c r="O205" s="7">
        <v>87000</v>
      </c>
      <c r="P205" s="7">
        <v>8600</v>
      </c>
      <c r="Q205" s="7">
        <v>8000</v>
      </c>
      <c r="R205" s="7">
        <v>0</v>
      </c>
      <c r="S205" s="7">
        <v>0</v>
      </c>
      <c r="T205" s="7">
        <v>8000</v>
      </c>
      <c r="U205" s="8">
        <f t="shared" si="3"/>
        <v>9.1954022988505746E-2</v>
      </c>
      <c r="V205" s="2"/>
    </row>
    <row r="206" spans="1:22" outlineLevel="3" x14ac:dyDescent="0.25">
      <c r="A206" s="3" t="s">
        <v>162</v>
      </c>
      <c r="B206" s="4" t="s">
        <v>159</v>
      </c>
      <c r="C206" s="4" t="s">
        <v>169</v>
      </c>
      <c r="D206" s="4" t="s">
        <v>163</v>
      </c>
      <c r="E206" s="4"/>
      <c r="F206" s="4"/>
      <c r="G206" s="7">
        <v>80000</v>
      </c>
      <c r="H206" s="7">
        <v>80000</v>
      </c>
      <c r="I206" s="7">
        <v>0</v>
      </c>
      <c r="J206" s="7">
        <v>0</v>
      </c>
      <c r="K206" s="7">
        <v>0</v>
      </c>
      <c r="L206" s="7">
        <v>0</v>
      </c>
      <c r="M206" s="7">
        <v>0</v>
      </c>
      <c r="N206" s="7">
        <v>0</v>
      </c>
      <c r="O206" s="7">
        <v>80000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8">
        <f t="shared" si="3"/>
        <v>0</v>
      </c>
      <c r="V206" s="2"/>
    </row>
    <row r="207" spans="1:22" outlineLevel="4" x14ac:dyDescent="0.25">
      <c r="A207" s="3" t="s">
        <v>170</v>
      </c>
      <c r="B207" s="4" t="s">
        <v>159</v>
      </c>
      <c r="C207" s="4" t="s">
        <v>169</v>
      </c>
      <c r="D207" s="4" t="s">
        <v>171</v>
      </c>
      <c r="E207" s="4"/>
      <c r="F207" s="4"/>
      <c r="G207" s="7">
        <v>80000</v>
      </c>
      <c r="H207" s="7">
        <v>80000</v>
      </c>
      <c r="I207" s="7">
        <v>0</v>
      </c>
      <c r="J207" s="7">
        <v>0</v>
      </c>
      <c r="K207" s="7">
        <v>0</v>
      </c>
      <c r="L207" s="7">
        <v>0</v>
      </c>
      <c r="M207" s="7">
        <v>0</v>
      </c>
      <c r="N207" s="7">
        <v>0</v>
      </c>
      <c r="O207" s="7">
        <v>80000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8">
        <f t="shared" si="3"/>
        <v>0</v>
      </c>
      <c r="V207" s="2"/>
    </row>
    <row r="208" spans="1:22" ht="25.5" outlineLevel="2" x14ac:dyDescent="0.25">
      <c r="A208" s="3" t="s">
        <v>13</v>
      </c>
      <c r="B208" s="4" t="s">
        <v>159</v>
      </c>
      <c r="C208" s="4" t="s">
        <v>172</v>
      </c>
      <c r="D208" s="4"/>
      <c r="E208" s="4"/>
      <c r="F208" s="4"/>
      <c r="G208" s="7">
        <v>1214400</v>
      </c>
      <c r="H208" s="7">
        <v>1214400</v>
      </c>
      <c r="I208" s="7">
        <v>0</v>
      </c>
      <c r="J208" s="7">
        <v>0</v>
      </c>
      <c r="K208" s="7">
        <v>0</v>
      </c>
      <c r="L208" s="7">
        <v>0</v>
      </c>
      <c r="M208" s="7">
        <v>0</v>
      </c>
      <c r="N208" s="7">
        <v>0</v>
      </c>
      <c r="O208" s="7">
        <v>1214400</v>
      </c>
      <c r="P208" s="7">
        <v>313521.09000000003</v>
      </c>
      <c r="Q208" s="7">
        <v>289441.42</v>
      </c>
      <c r="R208" s="7">
        <v>0</v>
      </c>
      <c r="S208" s="7">
        <v>0</v>
      </c>
      <c r="T208" s="7">
        <v>289441.42</v>
      </c>
      <c r="U208" s="8">
        <f t="shared" si="3"/>
        <v>0.23834109025032937</v>
      </c>
      <c r="V208" s="2"/>
    </row>
    <row r="209" spans="1:22" ht="51" outlineLevel="3" x14ac:dyDescent="0.25">
      <c r="A209" s="3" t="s">
        <v>9</v>
      </c>
      <c r="B209" s="4" t="s">
        <v>159</v>
      </c>
      <c r="C209" s="4" t="s">
        <v>172</v>
      </c>
      <c r="D209" s="4" t="s">
        <v>10</v>
      </c>
      <c r="E209" s="4"/>
      <c r="F209" s="4"/>
      <c r="G209" s="7">
        <v>1214400</v>
      </c>
      <c r="H209" s="7">
        <v>1214400</v>
      </c>
      <c r="I209" s="7">
        <v>0</v>
      </c>
      <c r="J209" s="7">
        <v>0</v>
      </c>
      <c r="K209" s="7">
        <v>0</v>
      </c>
      <c r="L209" s="7">
        <v>0</v>
      </c>
      <c r="M209" s="7">
        <v>0</v>
      </c>
      <c r="N209" s="7">
        <v>0</v>
      </c>
      <c r="O209" s="7">
        <v>1214400</v>
      </c>
      <c r="P209" s="7">
        <v>313521.09000000003</v>
      </c>
      <c r="Q209" s="7">
        <v>289441.42</v>
      </c>
      <c r="R209" s="7">
        <v>0</v>
      </c>
      <c r="S209" s="7">
        <v>0</v>
      </c>
      <c r="T209" s="7">
        <v>289441.42</v>
      </c>
      <c r="U209" s="8">
        <f t="shared" si="3"/>
        <v>0.23834109025032937</v>
      </c>
      <c r="V209" s="2"/>
    </row>
    <row r="210" spans="1:22" ht="25.5" outlineLevel="4" x14ac:dyDescent="0.25">
      <c r="A210" s="3" t="s">
        <v>11</v>
      </c>
      <c r="B210" s="4" t="s">
        <v>159</v>
      </c>
      <c r="C210" s="4" t="s">
        <v>172</v>
      </c>
      <c r="D210" s="4" t="s">
        <v>12</v>
      </c>
      <c r="E210" s="4"/>
      <c r="F210" s="4"/>
      <c r="G210" s="7">
        <v>1214400</v>
      </c>
      <c r="H210" s="7">
        <v>1214400</v>
      </c>
      <c r="I210" s="7">
        <v>0</v>
      </c>
      <c r="J210" s="7">
        <v>0</v>
      </c>
      <c r="K210" s="7">
        <v>0</v>
      </c>
      <c r="L210" s="7">
        <v>0</v>
      </c>
      <c r="M210" s="7">
        <v>0</v>
      </c>
      <c r="N210" s="7">
        <v>0</v>
      </c>
      <c r="O210" s="7">
        <v>1214400</v>
      </c>
      <c r="P210" s="7">
        <v>313521.09000000003</v>
      </c>
      <c r="Q210" s="7">
        <v>289441.42</v>
      </c>
      <c r="R210" s="7">
        <v>0</v>
      </c>
      <c r="S210" s="7">
        <v>0</v>
      </c>
      <c r="T210" s="7">
        <v>289441.42</v>
      </c>
      <c r="U210" s="8">
        <f t="shared" si="3"/>
        <v>0.23834109025032937</v>
      </c>
      <c r="V210" s="2"/>
    </row>
    <row r="211" spans="1:22" ht="25.5" outlineLevel="2" x14ac:dyDescent="0.25">
      <c r="A211" s="3" t="s">
        <v>173</v>
      </c>
      <c r="B211" s="4" t="s">
        <v>159</v>
      </c>
      <c r="C211" s="4" t="s">
        <v>174</v>
      </c>
      <c r="D211" s="4"/>
      <c r="E211" s="4"/>
      <c r="F211" s="4"/>
      <c r="G211" s="7">
        <v>11687000</v>
      </c>
      <c r="H211" s="7">
        <v>12447000</v>
      </c>
      <c r="I211" s="7">
        <v>0</v>
      </c>
      <c r="J211" s="7">
        <v>0</v>
      </c>
      <c r="K211" s="7">
        <v>0</v>
      </c>
      <c r="L211" s="7">
        <v>0</v>
      </c>
      <c r="M211" s="7">
        <v>0</v>
      </c>
      <c r="N211" s="7">
        <v>0</v>
      </c>
      <c r="O211" s="7">
        <v>11687000</v>
      </c>
      <c r="P211" s="7">
        <v>3409754.59</v>
      </c>
      <c r="Q211" s="7">
        <v>3201522.61</v>
      </c>
      <c r="R211" s="7">
        <v>0</v>
      </c>
      <c r="S211" s="7">
        <v>0</v>
      </c>
      <c r="T211" s="7">
        <v>3201522.61</v>
      </c>
      <c r="U211" s="8">
        <f t="shared" si="3"/>
        <v>0.2572123893307624</v>
      </c>
      <c r="V211" s="2"/>
    </row>
    <row r="212" spans="1:22" ht="51" outlineLevel="3" x14ac:dyDescent="0.25">
      <c r="A212" s="3" t="s">
        <v>9</v>
      </c>
      <c r="B212" s="4" t="s">
        <v>159</v>
      </c>
      <c r="C212" s="4" t="s">
        <v>174</v>
      </c>
      <c r="D212" s="4" t="s">
        <v>10</v>
      </c>
      <c r="E212" s="4"/>
      <c r="F212" s="4"/>
      <c r="G212" s="7">
        <v>10015000</v>
      </c>
      <c r="H212" s="7">
        <v>10273000</v>
      </c>
      <c r="I212" s="7">
        <v>0</v>
      </c>
      <c r="J212" s="7">
        <v>0</v>
      </c>
      <c r="K212" s="7">
        <v>0</v>
      </c>
      <c r="L212" s="7">
        <v>0</v>
      </c>
      <c r="M212" s="7">
        <v>0</v>
      </c>
      <c r="N212" s="7">
        <v>0</v>
      </c>
      <c r="O212" s="7">
        <v>10015000</v>
      </c>
      <c r="P212" s="7">
        <v>2740124.85</v>
      </c>
      <c r="Q212" s="7">
        <v>2534899.11</v>
      </c>
      <c r="R212" s="7">
        <v>0</v>
      </c>
      <c r="S212" s="7">
        <v>0</v>
      </c>
      <c r="T212" s="7">
        <v>2534899.11</v>
      </c>
      <c r="U212" s="8">
        <f t="shared" si="3"/>
        <v>0.24675353937506084</v>
      </c>
      <c r="V212" s="2"/>
    </row>
    <row r="213" spans="1:22" outlineLevel="4" x14ac:dyDescent="0.25">
      <c r="A213" s="3" t="s">
        <v>81</v>
      </c>
      <c r="B213" s="4" t="s">
        <v>159</v>
      </c>
      <c r="C213" s="4" t="s">
        <v>174</v>
      </c>
      <c r="D213" s="4" t="s">
        <v>82</v>
      </c>
      <c r="E213" s="4"/>
      <c r="F213" s="4"/>
      <c r="G213" s="7">
        <v>10015000</v>
      </c>
      <c r="H213" s="7">
        <v>10273000</v>
      </c>
      <c r="I213" s="7">
        <v>0</v>
      </c>
      <c r="J213" s="7">
        <v>0</v>
      </c>
      <c r="K213" s="7">
        <v>0</v>
      </c>
      <c r="L213" s="7">
        <v>0</v>
      </c>
      <c r="M213" s="7">
        <v>0</v>
      </c>
      <c r="N213" s="7">
        <v>0</v>
      </c>
      <c r="O213" s="7">
        <v>10015000</v>
      </c>
      <c r="P213" s="7">
        <v>2740124.85</v>
      </c>
      <c r="Q213" s="7">
        <v>2534899.11</v>
      </c>
      <c r="R213" s="7">
        <v>0</v>
      </c>
      <c r="S213" s="7">
        <v>0</v>
      </c>
      <c r="T213" s="7">
        <v>2534899.11</v>
      </c>
      <c r="U213" s="8">
        <f t="shared" si="3"/>
        <v>0.24675353937506084</v>
      </c>
      <c r="V213" s="2"/>
    </row>
    <row r="214" spans="1:22" ht="25.5" outlineLevel="3" x14ac:dyDescent="0.25">
      <c r="A214" s="3" t="s">
        <v>15</v>
      </c>
      <c r="B214" s="4" t="s">
        <v>159</v>
      </c>
      <c r="C214" s="4" t="s">
        <v>174</v>
      </c>
      <c r="D214" s="4" t="s">
        <v>16</v>
      </c>
      <c r="E214" s="4"/>
      <c r="F214" s="4"/>
      <c r="G214" s="7">
        <v>1602578</v>
      </c>
      <c r="H214" s="7">
        <v>2102578</v>
      </c>
      <c r="I214" s="7">
        <v>0</v>
      </c>
      <c r="J214" s="7">
        <v>0</v>
      </c>
      <c r="K214" s="7">
        <v>0</v>
      </c>
      <c r="L214" s="7">
        <v>0</v>
      </c>
      <c r="M214" s="7">
        <v>0</v>
      </c>
      <c r="N214" s="7">
        <v>0</v>
      </c>
      <c r="O214" s="7">
        <v>1602578</v>
      </c>
      <c r="P214" s="7">
        <v>629774.26</v>
      </c>
      <c r="Q214" s="7">
        <v>626768.02</v>
      </c>
      <c r="R214" s="7">
        <v>0</v>
      </c>
      <c r="S214" s="7">
        <v>0</v>
      </c>
      <c r="T214" s="7">
        <v>626768.02</v>
      </c>
      <c r="U214" s="8">
        <f t="shared" si="3"/>
        <v>0.2980950147866096</v>
      </c>
      <c r="V214" s="2"/>
    </row>
    <row r="215" spans="1:22" ht="25.5" outlineLevel="4" x14ac:dyDescent="0.25">
      <c r="A215" s="3" t="s">
        <v>17</v>
      </c>
      <c r="B215" s="4" t="s">
        <v>159</v>
      </c>
      <c r="C215" s="4" t="s">
        <v>174</v>
      </c>
      <c r="D215" s="4" t="s">
        <v>18</v>
      </c>
      <c r="E215" s="4"/>
      <c r="F215" s="4"/>
      <c r="G215" s="7">
        <v>1602578</v>
      </c>
      <c r="H215" s="7">
        <v>2102578</v>
      </c>
      <c r="I215" s="7">
        <v>0</v>
      </c>
      <c r="J215" s="7">
        <v>0</v>
      </c>
      <c r="K215" s="7">
        <v>0</v>
      </c>
      <c r="L215" s="7">
        <v>0</v>
      </c>
      <c r="M215" s="7">
        <v>0</v>
      </c>
      <c r="N215" s="7">
        <v>0</v>
      </c>
      <c r="O215" s="7">
        <v>1602578</v>
      </c>
      <c r="P215" s="7">
        <v>629774.26</v>
      </c>
      <c r="Q215" s="7">
        <v>626768.02</v>
      </c>
      <c r="R215" s="7">
        <v>0</v>
      </c>
      <c r="S215" s="7">
        <v>0</v>
      </c>
      <c r="T215" s="7">
        <v>626768.02</v>
      </c>
      <c r="U215" s="8">
        <f t="shared" si="3"/>
        <v>0.2980950147866096</v>
      </c>
      <c r="V215" s="2"/>
    </row>
    <row r="216" spans="1:22" outlineLevel="3" x14ac:dyDescent="0.25">
      <c r="A216" s="3" t="s">
        <v>162</v>
      </c>
      <c r="B216" s="4" t="s">
        <v>159</v>
      </c>
      <c r="C216" s="4" t="s">
        <v>174</v>
      </c>
      <c r="D216" s="4" t="s">
        <v>163</v>
      </c>
      <c r="E216" s="4"/>
      <c r="F216" s="4"/>
      <c r="G216" s="7">
        <v>36422</v>
      </c>
      <c r="H216" s="7">
        <v>38422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36422</v>
      </c>
      <c r="P216" s="7">
        <v>38284.68</v>
      </c>
      <c r="Q216" s="7">
        <v>38284.68</v>
      </c>
      <c r="R216" s="7">
        <v>0</v>
      </c>
      <c r="S216" s="7">
        <v>0</v>
      </c>
      <c r="T216" s="7">
        <v>38284.68</v>
      </c>
      <c r="U216" s="8">
        <f t="shared" si="3"/>
        <v>0.99642600593410025</v>
      </c>
      <c r="V216" s="2"/>
    </row>
    <row r="217" spans="1:22" ht="25.5" outlineLevel="4" x14ac:dyDescent="0.25">
      <c r="A217" s="3" t="s">
        <v>175</v>
      </c>
      <c r="B217" s="4" t="s">
        <v>159</v>
      </c>
      <c r="C217" s="4" t="s">
        <v>174</v>
      </c>
      <c r="D217" s="4" t="s">
        <v>176</v>
      </c>
      <c r="E217" s="4"/>
      <c r="F217" s="4"/>
      <c r="G217" s="7">
        <v>36422</v>
      </c>
      <c r="H217" s="7">
        <v>38422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36422</v>
      </c>
      <c r="P217" s="7">
        <v>38284.68</v>
      </c>
      <c r="Q217" s="7">
        <v>38284.68</v>
      </c>
      <c r="R217" s="7">
        <v>0</v>
      </c>
      <c r="S217" s="7">
        <v>0</v>
      </c>
      <c r="T217" s="7">
        <v>38284.68</v>
      </c>
      <c r="U217" s="8">
        <f t="shared" si="3"/>
        <v>0.99642600593410025</v>
      </c>
      <c r="V217" s="2"/>
    </row>
    <row r="218" spans="1:22" outlineLevel="3" x14ac:dyDescent="0.25">
      <c r="A218" s="3" t="s">
        <v>19</v>
      </c>
      <c r="B218" s="4" t="s">
        <v>159</v>
      </c>
      <c r="C218" s="4" t="s">
        <v>174</v>
      </c>
      <c r="D218" s="4" t="s">
        <v>20</v>
      </c>
      <c r="E218" s="4"/>
      <c r="F218" s="4"/>
      <c r="G218" s="7">
        <v>33000</v>
      </c>
      <c r="H218" s="7">
        <v>33000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33000</v>
      </c>
      <c r="P218" s="7">
        <v>1570.8</v>
      </c>
      <c r="Q218" s="7">
        <v>1570.8</v>
      </c>
      <c r="R218" s="7">
        <v>0</v>
      </c>
      <c r="S218" s="7">
        <v>0</v>
      </c>
      <c r="T218" s="7">
        <v>1570.8</v>
      </c>
      <c r="U218" s="8">
        <f t="shared" si="3"/>
        <v>4.7599999999999996E-2</v>
      </c>
      <c r="V218" s="2"/>
    </row>
    <row r="219" spans="1:22" outlineLevel="4" x14ac:dyDescent="0.25">
      <c r="A219" s="3" t="s">
        <v>21</v>
      </c>
      <c r="B219" s="4" t="s">
        <v>159</v>
      </c>
      <c r="C219" s="4" t="s">
        <v>174</v>
      </c>
      <c r="D219" s="4" t="s">
        <v>22</v>
      </c>
      <c r="E219" s="4"/>
      <c r="F219" s="4"/>
      <c r="G219" s="7">
        <v>33000</v>
      </c>
      <c r="H219" s="7">
        <v>33000</v>
      </c>
      <c r="I219" s="7">
        <v>0</v>
      </c>
      <c r="J219" s="7">
        <v>0</v>
      </c>
      <c r="K219" s="7">
        <v>0</v>
      </c>
      <c r="L219" s="7">
        <v>0</v>
      </c>
      <c r="M219" s="7">
        <v>0</v>
      </c>
      <c r="N219" s="7">
        <v>0</v>
      </c>
      <c r="O219" s="7">
        <v>33000</v>
      </c>
      <c r="P219" s="7">
        <v>1570.8</v>
      </c>
      <c r="Q219" s="7">
        <v>1570.8</v>
      </c>
      <c r="R219" s="7">
        <v>0</v>
      </c>
      <c r="S219" s="7">
        <v>0</v>
      </c>
      <c r="T219" s="7">
        <v>1570.8</v>
      </c>
      <c r="U219" s="8">
        <f t="shared" si="3"/>
        <v>4.7599999999999996E-2</v>
      </c>
      <c r="V219" s="2"/>
    </row>
    <row r="220" spans="1:22" ht="76.5" outlineLevel="2" x14ac:dyDescent="0.25">
      <c r="A220" s="3" t="s">
        <v>177</v>
      </c>
      <c r="B220" s="4" t="s">
        <v>159</v>
      </c>
      <c r="C220" s="4" t="s">
        <v>178</v>
      </c>
      <c r="D220" s="4" t="s">
        <v>3</v>
      </c>
      <c r="E220" s="4"/>
      <c r="F220" s="4"/>
      <c r="G220" s="7">
        <f>G221+G223</f>
        <v>1869600</v>
      </c>
      <c r="H220" s="7">
        <v>1869600</v>
      </c>
      <c r="I220" s="7">
        <v>0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444100</v>
      </c>
      <c r="Q220" s="7">
        <v>444100</v>
      </c>
      <c r="R220" s="7">
        <v>0</v>
      </c>
      <c r="S220" s="7">
        <v>0</v>
      </c>
      <c r="T220" s="7">
        <v>444100</v>
      </c>
      <c r="U220" s="8">
        <f t="shared" si="3"/>
        <v>0.23753744116388531</v>
      </c>
      <c r="V220" s="2"/>
    </row>
    <row r="221" spans="1:22" outlineLevel="3" x14ac:dyDescent="0.25">
      <c r="A221" s="3" t="s">
        <v>162</v>
      </c>
      <c r="B221" s="4" t="s">
        <v>159</v>
      </c>
      <c r="C221" s="4" t="s">
        <v>178</v>
      </c>
      <c r="D221" s="4" t="s">
        <v>163</v>
      </c>
      <c r="E221" s="4"/>
      <c r="F221" s="4"/>
      <c r="G221" s="7">
        <v>638400</v>
      </c>
      <c r="H221" s="7">
        <v>638400</v>
      </c>
      <c r="I221" s="7">
        <v>0</v>
      </c>
      <c r="J221" s="7"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140000</v>
      </c>
      <c r="Q221" s="7">
        <v>140000</v>
      </c>
      <c r="R221" s="7">
        <v>0</v>
      </c>
      <c r="S221" s="7">
        <v>0</v>
      </c>
      <c r="T221" s="7">
        <v>140000</v>
      </c>
      <c r="U221" s="8">
        <f t="shared" si="3"/>
        <v>0.21929824561403508</v>
      </c>
      <c r="V221" s="2"/>
    </row>
    <row r="222" spans="1:22" ht="25.5" outlineLevel="4" x14ac:dyDescent="0.25">
      <c r="A222" s="3" t="s">
        <v>175</v>
      </c>
      <c r="B222" s="4" t="s">
        <v>159</v>
      </c>
      <c r="C222" s="4" t="s">
        <v>178</v>
      </c>
      <c r="D222" s="4" t="s">
        <v>176</v>
      </c>
      <c r="E222" s="4"/>
      <c r="F222" s="4"/>
      <c r="G222" s="7">
        <v>638400</v>
      </c>
      <c r="H222" s="7">
        <v>638400</v>
      </c>
      <c r="I222" s="7">
        <v>0</v>
      </c>
      <c r="J222" s="7">
        <v>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140000</v>
      </c>
      <c r="Q222" s="7">
        <v>140000</v>
      </c>
      <c r="R222" s="7">
        <v>0</v>
      </c>
      <c r="S222" s="7">
        <v>0</v>
      </c>
      <c r="T222" s="7">
        <v>140000</v>
      </c>
      <c r="U222" s="8">
        <f t="shared" si="3"/>
        <v>0.21929824561403508</v>
      </c>
      <c r="V222" s="2"/>
    </row>
    <row r="223" spans="1:22" ht="25.5" outlineLevel="3" x14ac:dyDescent="0.25">
      <c r="A223" s="3" t="s">
        <v>47</v>
      </c>
      <c r="B223" s="4" t="s">
        <v>159</v>
      </c>
      <c r="C223" s="4" t="s">
        <v>178</v>
      </c>
      <c r="D223" s="4" t="s">
        <v>48</v>
      </c>
      <c r="E223" s="4"/>
      <c r="F223" s="4"/>
      <c r="G223" s="7">
        <v>1231200</v>
      </c>
      <c r="H223" s="7">
        <v>1231200</v>
      </c>
      <c r="I223" s="7">
        <v>0</v>
      </c>
      <c r="J223" s="7">
        <v>0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304100</v>
      </c>
      <c r="Q223" s="7">
        <v>304100</v>
      </c>
      <c r="R223" s="7">
        <v>0</v>
      </c>
      <c r="S223" s="7">
        <v>0</v>
      </c>
      <c r="T223" s="7">
        <v>304100</v>
      </c>
      <c r="U223" s="8">
        <f t="shared" si="3"/>
        <v>0.24699480181936323</v>
      </c>
      <c r="V223" s="2"/>
    </row>
    <row r="224" spans="1:22" outlineLevel="4" x14ac:dyDescent="0.25">
      <c r="A224" s="3" t="s">
        <v>49</v>
      </c>
      <c r="B224" s="4" t="s">
        <v>159</v>
      </c>
      <c r="C224" s="4" t="s">
        <v>178</v>
      </c>
      <c r="D224" s="4" t="s">
        <v>50</v>
      </c>
      <c r="E224" s="4"/>
      <c r="F224" s="4"/>
      <c r="G224" s="7">
        <v>1231200</v>
      </c>
      <c r="H224" s="7">
        <v>1231200</v>
      </c>
      <c r="I224" s="7">
        <v>0</v>
      </c>
      <c r="J224" s="7">
        <v>0</v>
      </c>
      <c r="K224" s="7">
        <v>0</v>
      </c>
      <c r="L224" s="7">
        <v>0</v>
      </c>
      <c r="M224" s="7">
        <v>0</v>
      </c>
      <c r="N224" s="7">
        <v>0</v>
      </c>
      <c r="O224" s="7">
        <v>0</v>
      </c>
      <c r="P224" s="7">
        <v>304100</v>
      </c>
      <c r="Q224" s="7">
        <v>304100</v>
      </c>
      <c r="R224" s="7">
        <v>0</v>
      </c>
      <c r="S224" s="7">
        <v>0</v>
      </c>
      <c r="T224" s="7">
        <v>304100</v>
      </c>
      <c r="U224" s="8">
        <f t="shared" si="3"/>
        <v>0.24699480181936323</v>
      </c>
      <c r="V224" s="2"/>
    </row>
    <row r="225" spans="1:22" ht="25.5" outlineLevel="2" x14ac:dyDescent="0.25">
      <c r="A225" s="3" t="s">
        <v>179</v>
      </c>
      <c r="B225" s="4" t="s">
        <v>159</v>
      </c>
      <c r="C225" s="4" t="s">
        <v>180</v>
      </c>
      <c r="D225" s="4"/>
      <c r="E225" s="4"/>
      <c r="F225" s="4"/>
      <c r="G225" s="7">
        <v>561320</v>
      </c>
      <c r="H225" s="7">
        <v>561320</v>
      </c>
      <c r="I225" s="7">
        <v>0</v>
      </c>
      <c r="J225" s="7">
        <v>0</v>
      </c>
      <c r="K225" s="7">
        <v>0</v>
      </c>
      <c r="L225" s="7">
        <v>0</v>
      </c>
      <c r="M225" s="7">
        <v>0</v>
      </c>
      <c r="N225" s="7">
        <v>0</v>
      </c>
      <c r="O225" s="7">
        <v>561320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8">
        <f t="shared" si="3"/>
        <v>0</v>
      </c>
      <c r="V225" s="2"/>
    </row>
    <row r="226" spans="1:22" ht="25.5" outlineLevel="3" x14ac:dyDescent="0.25">
      <c r="A226" s="3" t="s">
        <v>47</v>
      </c>
      <c r="B226" s="4" t="s">
        <v>159</v>
      </c>
      <c r="C226" s="4" t="s">
        <v>180</v>
      </c>
      <c r="D226" s="4" t="s">
        <v>48</v>
      </c>
      <c r="E226" s="4"/>
      <c r="F226" s="4"/>
      <c r="G226" s="7">
        <v>561320</v>
      </c>
      <c r="H226" s="7">
        <v>561320</v>
      </c>
      <c r="I226" s="7">
        <v>0</v>
      </c>
      <c r="J226" s="7">
        <v>0</v>
      </c>
      <c r="K226" s="7">
        <v>0</v>
      </c>
      <c r="L226" s="7">
        <v>0</v>
      </c>
      <c r="M226" s="7">
        <v>0</v>
      </c>
      <c r="N226" s="7">
        <v>0</v>
      </c>
      <c r="O226" s="7">
        <v>561320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8">
        <f t="shared" si="3"/>
        <v>0</v>
      </c>
      <c r="V226" s="2"/>
    </row>
    <row r="227" spans="1:22" outlineLevel="4" x14ac:dyDescent="0.25">
      <c r="A227" s="3" t="s">
        <v>49</v>
      </c>
      <c r="B227" s="4" t="s">
        <v>159</v>
      </c>
      <c r="C227" s="4" t="s">
        <v>180</v>
      </c>
      <c r="D227" s="4" t="s">
        <v>50</v>
      </c>
      <c r="E227" s="4"/>
      <c r="F227" s="4"/>
      <c r="G227" s="7">
        <v>561320</v>
      </c>
      <c r="H227" s="7">
        <v>561320</v>
      </c>
      <c r="I227" s="7">
        <v>0</v>
      </c>
      <c r="J227" s="7">
        <v>0</v>
      </c>
      <c r="K227" s="7">
        <v>0</v>
      </c>
      <c r="L227" s="7">
        <v>0</v>
      </c>
      <c r="M227" s="7">
        <v>0</v>
      </c>
      <c r="N227" s="7">
        <v>0</v>
      </c>
      <c r="O227" s="7">
        <v>561320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8">
        <f t="shared" si="3"/>
        <v>0</v>
      </c>
      <c r="V227" s="2"/>
    </row>
    <row r="228" spans="1:22" outlineLevel="2" x14ac:dyDescent="0.25">
      <c r="A228" s="3" t="s">
        <v>181</v>
      </c>
      <c r="B228" s="4" t="s">
        <v>159</v>
      </c>
      <c r="C228" s="4" t="s">
        <v>182</v>
      </c>
      <c r="D228" s="4"/>
      <c r="E228" s="4"/>
      <c r="F228" s="4"/>
      <c r="G228" s="7">
        <v>20200</v>
      </c>
      <c r="H228" s="7">
        <v>20200</v>
      </c>
      <c r="I228" s="7">
        <v>0</v>
      </c>
      <c r="J228" s="7">
        <v>0</v>
      </c>
      <c r="K228" s="7">
        <v>0</v>
      </c>
      <c r="L228" s="7">
        <v>0</v>
      </c>
      <c r="M228" s="7">
        <v>0</v>
      </c>
      <c r="N228" s="7">
        <v>0</v>
      </c>
      <c r="O228" s="7">
        <v>20200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8">
        <f t="shared" si="3"/>
        <v>0</v>
      </c>
      <c r="V228" s="2"/>
    </row>
    <row r="229" spans="1:22" ht="25.5" outlineLevel="3" x14ac:dyDescent="0.25">
      <c r="A229" s="3" t="s">
        <v>15</v>
      </c>
      <c r="B229" s="4" t="s">
        <v>159</v>
      </c>
      <c r="C229" s="4" t="s">
        <v>182</v>
      </c>
      <c r="D229" s="4" t="s">
        <v>16</v>
      </c>
      <c r="E229" s="4"/>
      <c r="F229" s="4"/>
      <c r="G229" s="7">
        <v>20200</v>
      </c>
      <c r="H229" s="7">
        <v>20200</v>
      </c>
      <c r="I229" s="7">
        <v>0</v>
      </c>
      <c r="J229" s="7">
        <v>0</v>
      </c>
      <c r="K229" s="7">
        <v>0</v>
      </c>
      <c r="L229" s="7">
        <v>0</v>
      </c>
      <c r="M229" s="7">
        <v>0</v>
      </c>
      <c r="N229" s="7">
        <v>0</v>
      </c>
      <c r="O229" s="7">
        <v>20200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8">
        <f t="shared" si="3"/>
        <v>0</v>
      </c>
      <c r="V229" s="2"/>
    </row>
    <row r="230" spans="1:22" ht="25.5" outlineLevel="4" x14ac:dyDescent="0.25">
      <c r="A230" s="3" t="s">
        <v>17</v>
      </c>
      <c r="B230" s="4" t="s">
        <v>159</v>
      </c>
      <c r="C230" s="4" t="s">
        <v>182</v>
      </c>
      <c r="D230" s="4" t="s">
        <v>18</v>
      </c>
      <c r="E230" s="4"/>
      <c r="F230" s="4"/>
      <c r="G230" s="7">
        <v>20200</v>
      </c>
      <c r="H230" s="7">
        <v>20200</v>
      </c>
      <c r="I230" s="7">
        <v>0</v>
      </c>
      <c r="J230" s="7">
        <v>0</v>
      </c>
      <c r="K230" s="7">
        <v>0</v>
      </c>
      <c r="L230" s="7">
        <v>0</v>
      </c>
      <c r="M230" s="7">
        <v>0</v>
      </c>
      <c r="N230" s="7">
        <v>0</v>
      </c>
      <c r="O230" s="7">
        <v>20200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8">
        <f t="shared" si="3"/>
        <v>0</v>
      </c>
      <c r="V230" s="2"/>
    </row>
    <row r="231" spans="1:22" x14ac:dyDescent="0.25">
      <c r="A231" s="3" t="s">
        <v>183</v>
      </c>
      <c r="B231" s="4" t="s">
        <v>184</v>
      </c>
      <c r="C231" s="4"/>
      <c r="D231" s="4"/>
      <c r="E231" s="4"/>
      <c r="F231" s="4"/>
      <c r="G231" s="7">
        <v>14610053.949999999</v>
      </c>
      <c r="H231" s="7">
        <v>16449521.16</v>
      </c>
      <c r="I231" s="7">
        <v>0</v>
      </c>
      <c r="J231" s="7">
        <v>0</v>
      </c>
      <c r="K231" s="7">
        <v>0</v>
      </c>
      <c r="L231" s="7">
        <v>0</v>
      </c>
      <c r="M231" s="7">
        <v>0</v>
      </c>
      <c r="N231" s="7">
        <v>0</v>
      </c>
      <c r="O231" s="7">
        <v>14610053.949999999</v>
      </c>
      <c r="P231" s="7">
        <v>4164122.18</v>
      </c>
      <c r="Q231" s="7">
        <v>4163372.18</v>
      </c>
      <c r="R231" s="7">
        <v>0</v>
      </c>
      <c r="S231" s="7">
        <v>0</v>
      </c>
      <c r="T231" s="7">
        <v>4163372.18</v>
      </c>
      <c r="U231" s="8">
        <f t="shared" si="3"/>
        <v>0.25309990117669784</v>
      </c>
      <c r="V231" s="2"/>
    </row>
    <row r="232" spans="1:22" outlineLevel="1" x14ac:dyDescent="0.25">
      <c r="A232" s="3" t="s">
        <v>185</v>
      </c>
      <c r="B232" s="4" t="s">
        <v>186</v>
      </c>
      <c r="C232" s="4"/>
      <c r="D232" s="4"/>
      <c r="E232" s="4"/>
      <c r="F232" s="4"/>
      <c r="G232" s="7">
        <v>9732075.7899999991</v>
      </c>
      <c r="H232" s="7">
        <v>11469543</v>
      </c>
      <c r="I232" s="7">
        <v>0</v>
      </c>
      <c r="J232" s="7">
        <v>0</v>
      </c>
      <c r="K232" s="7">
        <v>0</v>
      </c>
      <c r="L232" s="7">
        <v>0</v>
      </c>
      <c r="M232" s="7">
        <v>0</v>
      </c>
      <c r="N232" s="7">
        <v>0</v>
      </c>
      <c r="O232" s="7">
        <v>9732075.7899999991</v>
      </c>
      <c r="P232" s="7">
        <v>2862336.7</v>
      </c>
      <c r="Q232" s="7">
        <v>2862336.7</v>
      </c>
      <c r="R232" s="7">
        <v>0</v>
      </c>
      <c r="S232" s="7">
        <v>0</v>
      </c>
      <c r="T232" s="7">
        <v>2862336.7</v>
      </c>
      <c r="U232" s="8">
        <f t="shared" si="3"/>
        <v>0.24955978629662928</v>
      </c>
      <c r="V232" s="2"/>
    </row>
    <row r="233" spans="1:22" ht="38.25" outlineLevel="2" x14ac:dyDescent="0.25">
      <c r="A233" s="3" t="s">
        <v>187</v>
      </c>
      <c r="B233" s="4" t="s">
        <v>186</v>
      </c>
      <c r="C233" s="4" t="s">
        <v>188</v>
      </c>
      <c r="D233" s="4"/>
      <c r="E233" s="4"/>
      <c r="F233" s="4"/>
      <c r="G233" s="7">
        <v>0</v>
      </c>
      <c r="H233" s="7">
        <v>1473685</v>
      </c>
      <c r="I233" s="7">
        <v>0</v>
      </c>
      <c r="J233" s="7">
        <v>0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8">
        <f t="shared" si="3"/>
        <v>0</v>
      </c>
      <c r="V233" s="2"/>
    </row>
    <row r="234" spans="1:22" ht="25.5" outlineLevel="3" x14ac:dyDescent="0.25">
      <c r="A234" s="3" t="s">
        <v>47</v>
      </c>
      <c r="B234" s="4" t="s">
        <v>186</v>
      </c>
      <c r="C234" s="4" t="s">
        <v>188</v>
      </c>
      <c r="D234" s="4" t="s">
        <v>48</v>
      </c>
      <c r="E234" s="4"/>
      <c r="F234" s="4"/>
      <c r="G234" s="7">
        <v>0</v>
      </c>
      <c r="H234" s="7">
        <v>1473685</v>
      </c>
      <c r="I234" s="7">
        <v>0</v>
      </c>
      <c r="J234" s="7">
        <v>0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8">
        <f t="shared" si="3"/>
        <v>0</v>
      </c>
      <c r="V234" s="2"/>
    </row>
    <row r="235" spans="1:22" outlineLevel="4" x14ac:dyDescent="0.25">
      <c r="A235" s="3" t="s">
        <v>49</v>
      </c>
      <c r="B235" s="4" t="s">
        <v>186</v>
      </c>
      <c r="C235" s="4" t="s">
        <v>188</v>
      </c>
      <c r="D235" s="4" t="s">
        <v>50</v>
      </c>
      <c r="E235" s="4"/>
      <c r="F235" s="4"/>
      <c r="G235" s="7">
        <v>0</v>
      </c>
      <c r="H235" s="7">
        <v>1473685</v>
      </c>
      <c r="I235" s="7">
        <v>0</v>
      </c>
      <c r="J235" s="7">
        <v>0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8">
        <f t="shared" si="3"/>
        <v>0</v>
      </c>
      <c r="V235" s="2"/>
    </row>
    <row r="236" spans="1:22" outlineLevel="2" x14ac:dyDescent="0.25">
      <c r="A236" s="3" t="s">
        <v>189</v>
      </c>
      <c r="B236" s="4" t="s">
        <v>186</v>
      </c>
      <c r="C236" s="4" t="s">
        <v>190</v>
      </c>
      <c r="D236" s="4"/>
      <c r="E236" s="4"/>
      <c r="F236" s="4"/>
      <c r="G236" s="7">
        <v>5373400</v>
      </c>
      <c r="H236" s="7">
        <v>5373400</v>
      </c>
      <c r="I236" s="7">
        <v>0</v>
      </c>
      <c r="J236" s="7">
        <v>0</v>
      </c>
      <c r="K236" s="7">
        <v>0</v>
      </c>
      <c r="L236" s="7">
        <v>0</v>
      </c>
      <c r="M236" s="7">
        <v>0</v>
      </c>
      <c r="N236" s="7">
        <v>0</v>
      </c>
      <c r="O236" s="7">
        <v>5373400</v>
      </c>
      <c r="P236" s="7">
        <v>1638549.27</v>
      </c>
      <c r="Q236" s="7">
        <v>1638549.27</v>
      </c>
      <c r="R236" s="7">
        <v>0</v>
      </c>
      <c r="S236" s="7">
        <v>0</v>
      </c>
      <c r="T236" s="7">
        <v>1638549.27</v>
      </c>
      <c r="U236" s="8">
        <f t="shared" si="3"/>
        <v>0.30493714780213643</v>
      </c>
      <c r="V236" s="2"/>
    </row>
    <row r="237" spans="1:22" ht="25.5" outlineLevel="3" x14ac:dyDescent="0.25">
      <c r="A237" s="3" t="s">
        <v>47</v>
      </c>
      <c r="B237" s="4" t="s">
        <v>186</v>
      </c>
      <c r="C237" s="4" t="s">
        <v>190</v>
      </c>
      <c r="D237" s="4" t="s">
        <v>48</v>
      </c>
      <c r="E237" s="4"/>
      <c r="F237" s="4"/>
      <c r="G237" s="7">
        <v>5373400</v>
      </c>
      <c r="H237" s="7">
        <v>5373400</v>
      </c>
      <c r="I237" s="7">
        <v>0</v>
      </c>
      <c r="J237" s="7">
        <v>0</v>
      </c>
      <c r="K237" s="7">
        <v>0</v>
      </c>
      <c r="L237" s="7">
        <v>0</v>
      </c>
      <c r="M237" s="7">
        <v>0</v>
      </c>
      <c r="N237" s="7">
        <v>0</v>
      </c>
      <c r="O237" s="7">
        <v>5373400</v>
      </c>
      <c r="P237" s="7">
        <v>1638549.27</v>
      </c>
      <c r="Q237" s="7">
        <v>1638549.27</v>
      </c>
      <c r="R237" s="7">
        <v>0</v>
      </c>
      <c r="S237" s="7">
        <v>0</v>
      </c>
      <c r="T237" s="7">
        <v>1638549.27</v>
      </c>
      <c r="U237" s="8">
        <f t="shared" si="3"/>
        <v>0.30493714780213643</v>
      </c>
      <c r="V237" s="2"/>
    </row>
    <row r="238" spans="1:22" outlineLevel="4" x14ac:dyDescent="0.25">
      <c r="A238" s="3" t="s">
        <v>49</v>
      </c>
      <c r="B238" s="4" t="s">
        <v>186</v>
      </c>
      <c r="C238" s="4" t="s">
        <v>190</v>
      </c>
      <c r="D238" s="4" t="s">
        <v>50</v>
      </c>
      <c r="E238" s="4"/>
      <c r="F238" s="4"/>
      <c r="G238" s="7">
        <v>5373400</v>
      </c>
      <c r="H238" s="7">
        <v>5373400</v>
      </c>
      <c r="I238" s="7">
        <v>0</v>
      </c>
      <c r="J238" s="7">
        <v>0</v>
      </c>
      <c r="K238" s="7">
        <v>0</v>
      </c>
      <c r="L238" s="7">
        <v>0</v>
      </c>
      <c r="M238" s="7">
        <v>0</v>
      </c>
      <c r="N238" s="7">
        <v>0</v>
      </c>
      <c r="O238" s="7">
        <v>5373400</v>
      </c>
      <c r="P238" s="7">
        <v>1638549.27</v>
      </c>
      <c r="Q238" s="7">
        <v>1638549.27</v>
      </c>
      <c r="R238" s="7">
        <v>0</v>
      </c>
      <c r="S238" s="7">
        <v>0</v>
      </c>
      <c r="T238" s="7">
        <v>1638549.27</v>
      </c>
      <c r="U238" s="8">
        <f t="shared" si="3"/>
        <v>0.30493714780213643</v>
      </c>
      <c r="V238" s="2"/>
    </row>
    <row r="239" spans="1:22" ht="25.5" outlineLevel="2" x14ac:dyDescent="0.25">
      <c r="A239" s="3" t="s">
        <v>191</v>
      </c>
      <c r="B239" s="4" t="s">
        <v>186</v>
      </c>
      <c r="C239" s="4" t="s">
        <v>192</v>
      </c>
      <c r="D239" s="4"/>
      <c r="E239" s="4"/>
      <c r="F239" s="4"/>
      <c r="G239" s="7">
        <v>526315.79</v>
      </c>
      <c r="H239" s="7">
        <v>526316</v>
      </c>
      <c r="I239" s="7">
        <v>0</v>
      </c>
      <c r="J239" s="7">
        <v>0</v>
      </c>
      <c r="K239" s="7">
        <v>0</v>
      </c>
      <c r="L239" s="7">
        <v>0</v>
      </c>
      <c r="M239" s="7">
        <v>0</v>
      </c>
      <c r="N239" s="7">
        <v>0</v>
      </c>
      <c r="O239" s="7">
        <v>526315.79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8">
        <f t="shared" si="3"/>
        <v>0</v>
      </c>
      <c r="V239" s="2"/>
    </row>
    <row r="240" spans="1:22" ht="25.5" outlineLevel="3" x14ac:dyDescent="0.25">
      <c r="A240" s="3" t="s">
        <v>47</v>
      </c>
      <c r="B240" s="4" t="s">
        <v>186</v>
      </c>
      <c r="C240" s="4" t="s">
        <v>192</v>
      </c>
      <c r="D240" s="4" t="s">
        <v>48</v>
      </c>
      <c r="E240" s="4"/>
      <c r="F240" s="4"/>
      <c r="G240" s="7">
        <v>526315.79</v>
      </c>
      <c r="H240" s="7">
        <v>526316</v>
      </c>
      <c r="I240" s="7">
        <v>0</v>
      </c>
      <c r="J240" s="7">
        <v>0</v>
      </c>
      <c r="K240" s="7">
        <v>0</v>
      </c>
      <c r="L240" s="7">
        <v>0</v>
      </c>
      <c r="M240" s="7">
        <v>0</v>
      </c>
      <c r="N240" s="7">
        <v>0</v>
      </c>
      <c r="O240" s="7">
        <v>526315.79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8">
        <f t="shared" si="3"/>
        <v>0</v>
      </c>
      <c r="V240" s="2"/>
    </row>
    <row r="241" spans="1:22" outlineLevel="4" x14ac:dyDescent="0.25">
      <c r="A241" s="3" t="s">
        <v>49</v>
      </c>
      <c r="B241" s="4" t="s">
        <v>186</v>
      </c>
      <c r="C241" s="4" t="s">
        <v>192</v>
      </c>
      <c r="D241" s="4" t="s">
        <v>50</v>
      </c>
      <c r="E241" s="4"/>
      <c r="F241" s="4"/>
      <c r="G241" s="7">
        <v>526315.79</v>
      </c>
      <c r="H241" s="7">
        <v>526316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526315.79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8">
        <f t="shared" si="3"/>
        <v>0</v>
      </c>
      <c r="V241" s="2"/>
    </row>
    <row r="242" spans="1:22" outlineLevel="2" x14ac:dyDescent="0.25">
      <c r="A242" s="3" t="s">
        <v>193</v>
      </c>
      <c r="B242" s="4" t="s">
        <v>186</v>
      </c>
      <c r="C242" s="4" t="s">
        <v>194</v>
      </c>
      <c r="D242" s="4"/>
      <c r="E242" s="4"/>
      <c r="F242" s="4"/>
      <c r="G242" s="7">
        <v>0</v>
      </c>
      <c r="H242" s="7">
        <v>183782</v>
      </c>
      <c r="I242" s="7">
        <v>0</v>
      </c>
      <c r="J242" s="7"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183782</v>
      </c>
      <c r="Q242" s="7">
        <v>183782</v>
      </c>
      <c r="R242" s="7">
        <v>0</v>
      </c>
      <c r="S242" s="7">
        <v>0</v>
      </c>
      <c r="T242" s="7">
        <v>183782</v>
      </c>
      <c r="U242" s="8">
        <f t="shared" si="3"/>
        <v>1</v>
      </c>
      <c r="V242" s="2"/>
    </row>
    <row r="243" spans="1:22" ht="25.5" outlineLevel="3" x14ac:dyDescent="0.25">
      <c r="A243" s="3" t="s">
        <v>47</v>
      </c>
      <c r="B243" s="4" t="s">
        <v>186</v>
      </c>
      <c r="C243" s="4" t="s">
        <v>194</v>
      </c>
      <c r="D243" s="4" t="s">
        <v>48</v>
      </c>
      <c r="E243" s="4"/>
      <c r="F243" s="4"/>
      <c r="G243" s="7">
        <v>0</v>
      </c>
      <c r="H243" s="7">
        <v>183782</v>
      </c>
      <c r="I243" s="7">
        <v>0</v>
      </c>
      <c r="J243" s="7">
        <v>0</v>
      </c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183782</v>
      </c>
      <c r="Q243" s="7">
        <v>183782</v>
      </c>
      <c r="R243" s="7">
        <v>0</v>
      </c>
      <c r="S243" s="7">
        <v>0</v>
      </c>
      <c r="T243" s="7">
        <v>183782</v>
      </c>
      <c r="U243" s="8">
        <f t="shared" si="3"/>
        <v>1</v>
      </c>
      <c r="V243" s="2"/>
    </row>
    <row r="244" spans="1:22" outlineLevel="4" x14ac:dyDescent="0.25">
      <c r="A244" s="3" t="s">
        <v>49</v>
      </c>
      <c r="B244" s="4" t="s">
        <v>186</v>
      </c>
      <c r="C244" s="4" t="s">
        <v>194</v>
      </c>
      <c r="D244" s="4" t="s">
        <v>50</v>
      </c>
      <c r="E244" s="4"/>
      <c r="F244" s="4"/>
      <c r="G244" s="7">
        <v>0</v>
      </c>
      <c r="H244" s="7">
        <v>183782</v>
      </c>
      <c r="I244" s="7">
        <v>0</v>
      </c>
      <c r="J244" s="7">
        <v>0</v>
      </c>
      <c r="K244" s="7">
        <v>0</v>
      </c>
      <c r="L244" s="7">
        <v>0</v>
      </c>
      <c r="M244" s="7">
        <v>0</v>
      </c>
      <c r="N244" s="7">
        <v>0</v>
      </c>
      <c r="O244" s="7">
        <v>0</v>
      </c>
      <c r="P244" s="7">
        <v>183782</v>
      </c>
      <c r="Q244" s="7">
        <v>183782</v>
      </c>
      <c r="R244" s="7">
        <v>0</v>
      </c>
      <c r="S244" s="7">
        <v>0</v>
      </c>
      <c r="T244" s="7">
        <v>183782</v>
      </c>
      <c r="U244" s="8">
        <f t="shared" si="3"/>
        <v>1</v>
      </c>
      <c r="V244" s="2"/>
    </row>
    <row r="245" spans="1:22" outlineLevel="2" x14ac:dyDescent="0.25">
      <c r="A245" s="3" t="s">
        <v>195</v>
      </c>
      <c r="B245" s="4" t="s">
        <v>186</v>
      </c>
      <c r="C245" s="4" t="s">
        <v>196</v>
      </c>
      <c r="D245" s="4"/>
      <c r="E245" s="4"/>
      <c r="F245" s="4"/>
      <c r="G245" s="7">
        <v>3817960</v>
      </c>
      <c r="H245" s="7">
        <v>3897960</v>
      </c>
      <c r="I245" s="7">
        <v>0</v>
      </c>
      <c r="J245" s="7">
        <v>0</v>
      </c>
      <c r="K245" s="7">
        <v>0</v>
      </c>
      <c r="L245" s="7">
        <v>0</v>
      </c>
      <c r="M245" s="7">
        <v>0</v>
      </c>
      <c r="N245" s="7">
        <v>0</v>
      </c>
      <c r="O245" s="7">
        <v>3817960</v>
      </c>
      <c r="P245" s="7">
        <v>1036405.43</v>
      </c>
      <c r="Q245" s="7">
        <v>1036405.43</v>
      </c>
      <c r="R245" s="7">
        <v>0</v>
      </c>
      <c r="S245" s="7">
        <v>0</v>
      </c>
      <c r="T245" s="7">
        <v>1036405.43</v>
      </c>
      <c r="U245" s="8">
        <f t="shared" si="3"/>
        <v>0.26588405986721259</v>
      </c>
      <c r="V245" s="2"/>
    </row>
    <row r="246" spans="1:22" ht="25.5" outlineLevel="3" x14ac:dyDescent="0.25">
      <c r="A246" s="3" t="s">
        <v>47</v>
      </c>
      <c r="B246" s="4" t="s">
        <v>186</v>
      </c>
      <c r="C246" s="4" t="s">
        <v>196</v>
      </c>
      <c r="D246" s="4" t="s">
        <v>48</v>
      </c>
      <c r="E246" s="4"/>
      <c r="F246" s="4"/>
      <c r="G246" s="7">
        <v>3817960</v>
      </c>
      <c r="H246" s="7">
        <v>3897960</v>
      </c>
      <c r="I246" s="7">
        <v>0</v>
      </c>
      <c r="J246" s="7">
        <v>0</v>
      </c>
      <c r="K246" s="7">
        <v>0</v>
      </c>
      <c r="L246" s="7">
        <v>0</v>
      </c>
      <c r="M246" s="7">
        <v>0</v>
      </c>
      <c r="N246" s="7">
        <v>0</v>
      </c>
      <c r="O246" s="7">
        <v>3817960</v>
      </c>
      <c r="P246" s="7">
        <v>1036405.43</v>
      </c>
      <c r="Q246" s="7">
        <v>1036405.43</v>
      </c>
      <c r="R246" s="7">
        <v>0</v>
      </c>
      <c r="S246" s="7">
        <v>0</v>
      </c>
      <c r="T246" s="7">
        <v>1036405.43</v>
      </c>
      <c r="U246" s="8">
        <f t="shared" si="3"/>
        <v>0.26588405986721259</v>
      </c>
      <c r="V246" s="2"/>
    </row>
    <row r="247" spans="1:22" outlineLevel="4" x14ac:dyDescent="0.25">
      <c r="A247" s="3" t="s">
        <v>49</v>
      </c>
      <c r="B247" s="4" t="s">
        <v>186</v>
      </c>
      <c r="C247" s="4" t="s">
        <v>196</v>
      </c>
      <c r="D247" s="4" t="s">
        <v>50</v>
      </c>
      <c r="E247" s="4"/>
      <c r="F247" s="4"/>
      <c r="G247" s="7">
        <v>3817960</v>
      </c>
      <c r="H247" s="7">
        <v>3897960</v>
      </c>
      <c r="I247" s="7">
        <v>0</v>
      </c>
      <c r="J247" s="7">
        <v>0</v>
      </c>
      <c r="K247" s="7">
        <v>0</v>
      </c>
      <c r="L247" s="7">
        <v>0</v>
      </c>
      <c r="M247" s="7">
        <v>0</v>
      </c>
      <c r="N247" s="7">
        <v>0</v>
      </c>
      <c r="O247" s="7">
        <v>3817960</v>
      </c>
      <c r="P247" s="7">
        <v>1036405.43</v>
      </c>
      <c r="Q247" s="7">
        <v>1036405.43</v>
      </c>
      <c r="R247" s="7">
        <v>0</v>
      </c>
      <c r="S247" s="7">
        <v>0</v>
      </c>
      <c r="T247" s="7">
        <v>1036405.43</v>
      </c>
      <c r="U247" s="8">
        <f t="shared" si="3"/>
        <v>0.26588405986721259</v>
      </c>
      <c r="V247" s="2"/>
    </row>
    <row r="248" spans="1:22" ht="63.75" outlineLevel="2" x14ac:dyDescent="0.25">
      <c r="A248" s="3" t="s">
        <v>197</v>
      </c>
      <c r="B248" s="4" t="s">
        <v>186</v>
      </c>
      <c r="C248" s="4" t="s">
        <v>198</v>
      </c>
      <c r="D248" s="4"/>
      <c r="E248" s="4"/>
      <c r="F248" s="4"/>
      <c r="G248" s="7">
        <v>14400</v>
      </c>
      <c r="H248" s="7">
        <v>14400</v>
      </c>
      <c r="I248" s="7">
        <v>0</v>
      </c>
      <c r="J248" s="7">
        <v>0</v>
      </c>
      <c r="K248" s="7">
        <v>0</v>
      </c>
      <c r="L248" s="7">
        <v>0</v>
      </c>
      <c r="M248" s="7">
        <v>0</v>
      </c>
      <c r="N248" s="7">
        <v>0</v>
      </c>
      <c r="O248" s="7">
        <v>14400</v>
      </c>
      <c r="P248" s="7">
        <v>3600</v>
      </c>
      <c r="Q248" s="7">
        <v>3600</v>
      </c>
      <c r="R248" s="7">
        <v>0</v>
      </c>
      <c r="S248" s="7">
        <v>0</v>
      </c>
      <c r="T248" s="7">
        <v>3600</v>
      </c>
      <c r="U248" s="8">
        <f t="shared" si="3"/>
        <v>0.25</v>
      </c>
      <c r="V248" s="2"/>
    </row>
    <row r="249" spans="1:22" ht="25.5" outlineLevel="3" x14ac:dyDescent="0.25">
      <c r="A249" s="3" t="s">
        <v>47</v>
      </c>
      <c r="B249" s="4" t="s">
        <v>186</v>
      </c>
      <c r="C249" s="4" t="s">
        <v>198</v>
      </c>
      <c r="D249" s="4" t="s">
        <v>48</v>
      </c>
      <c r="E249" s="4"/>
      <c r="F249" s="4"/>
      <c r="G249" s="7">
        <v>14400</v>
      </c>
      <c r="H249" s="7">
        <v>14400</v>
      </c>
      <c r="I249" s="7">
        <v>0</v>
      </c>
      <c r="J249" s="7">
        <v>0</v>
      </c>
      <c r="K249" s="7">
        <v>0</v>
      </c>
      <c r="L249" s="7">
        <v>0</v>
      </c>
      <c r="M249" s="7">
        <v>0</v>
      </c>
      <c r="N249" s="7">
        <v>0</v>
      </c>
      <c r="O249" s="7">
        <v>14400</v>
      </c>
      <c r="P249" s="7">
        <v>3600</v>
      </c>
      <c r="Q249" s="7">
        <v>3600</v>
      </c>
      <c r="R249" s="7">
        <v>0</v>
      </c>
      <c r="S249" s="7">
        <v>0</v>
      </c>
      <c r="T249" s="7">
        <v>3600</v>
      </c>
      <c r="U249" s="8">
        <f t="shared" si="3"/>
        <v>0.25</v>
      </c>
      <c r="V249" s="2"/>
    </row>
    <row r="250" spans="1:22" outlineLevel="4" x14ac:dyDescent="0.25">
      <c r="A250" s="3" t="s">
        <v>49</v>
      </c>
      <c r="B250" s="4" t="s">
        <v>186</v>
      </c>
      <c r="C250" s="4" t="s">
        <v>198</v>
      </c>
      <c r="D250" s="4" t="s">
        <v>50</v>
      </c>
      <c r="E250" s="4"/>
      <c r="F250" s="4"/>
      <c r="G250" s="7">
        <v>14400</v>
      </c>
      <c r="H250" s="7">
        <v>14400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14400</v>
      </c>
      <c r="P250" s="7">
        <v>3600</v>
      </c>
      <c r="Q250" s="7">
        <v>3600</v>
      </c>
      <c r="R250" s="7">
        <v>0</v>
      </c>
      <c r="S250" s="7">
        <v>0</v>
      </c>
      <c r="T250" s="7">
        <v>3600</v>
      </c>
      <c r="U250" s="8">
        <f t="shared" si="3"/>
        <v>0.25</v>
      </c>
      <c r="V250" s="2"/>
    </row>
    <row r="251" spans="1:22" outlineLevel="1" x14ac:dyDescent="0.25">
      <c r="A251" s="3" t="s">
        <v>199</v>
      </c>
      <c r="B251" s="4" t="s">
        <v>200</v>
      </c>
      <c r="C251" s="4"/>
      <c r="D251" s="4"/>
      <c r="E251" s="4"/>
      <c r="F251" s="4"/>
      <c r="G251" s="7">
        <v>4877978.16</v>
      </c>
      <c r="H251" s="7">
        <v>4979978.16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4877978.16</v>
      </c>
      <c r="P251" s="7">
        <v>1301785.48</v>
      </c>
      <c r="Q251" s="7">
        <v>1301035.48</v>
      </c>
      <c r="R251" s="7">
        <v>0</v>
      </c>
      <c r="S251" s="7">
        <v>0</v>
      </c>
      <c r="T251" s="7">
        <v>1301035.48</v>
      </c>
      <c r="U251" s="8">
        <f t="shared" si="3"/>
        <v>0.26125325015481593</v>
      </c>
      <c r="V251" s="2"/>
    </row>
    <row r="252" spans="1:22" outlineLevel="2" x14ac:dyDescent="0.25">
      <c r="A252" s="3" t="s">
        <v>201</v>
      </c>
      <c r="B252" s="4" t="s">
        <v>200</v>
      </c>
      <c r="C252" s="4" t="s">
        <v>202</v>
      </c>
      <c r="D252" s="4"/>
      <c r="E252" s="4"/>
      <c r="F252" s="4"/>
      <c r="G252" s="7">
        <v>100000</v>
      </c>
      <c r="H252" s="7">
        <v>172000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100000</v>
      </c>
      <c r="P252" s="7">
        <v>18600</v>
      </c>
      <c r="Q252" s="7">
        <v>18600</v>
      </c>
      <c r="R252" s="7">
        <v>0</v>
      </c>
      <c r="S252" s="7">
        <v>0</v>
      </c>
      <c r="T252" s="7">
        <v>18600</v>
      </c>
      <c r="U252" s="8">
        <f t="shared" si="3"/>
        <v>0.10813953488372093</v>
      </c>
      <c r="V252" s="2"/>
    </row>
    <row r="253" spans="1:22" ht="25.5" outlineLevel="3" x14ac:dyDescent="0.25">
      <c r="A253" s="3" t="s">
        <v>47</v>
      </c>
      <c r="B253" s="4" t="s">
        <v>200</v>
      </c>
      <c r="C253" s="4" t="s">
        <v>202</v>
      </c>
      <c r="D253" s="4" t="s">
        <v>48</v>
      </c>
      <c r="E253" s="4"/>
      <c r="F253" s="4"/>
      <c r="G253" s="7">
        <v>100000</v>
      </c>
      <c r="H253" s="7">
        <v>172000</v>
      </c>
      <c r="I253" s="7">
        <v>0</v>
      </c>
      <c r="J253" s="7">
        <v>0</v>
      </c>
      <c r="K253" s="7">
        <v>0</v>
      </c>
      <c r="L253" s="7">
        <v>0</v>
      </c>
      <c r="M253" s="7">
        <v>0</v>
      </c>
      <c r="N253" s="7">
        <v>0</v>
      </c>
      <c r="O253" s="7">
        <v>100000</v>
      </c>
      <c r="P253" s="7">
        <v>18600</v>
      </c>
      <c r="Q253" s="7">
        <v>18600</v>
      </c>
      <c r="R253" s="7">
        <v>0</v>
      </c>
      <c r="S253" s="7">
        <v>0</v>
      </c>
      <c r="T253" s="7">
        <v>18600</v>
      </c>
      <c r="U253" s="8">
        <f t="shared" si="3"/>
        <v>0.10813953488372093</v>
      </c>
      <c r="V253" s="2"/>
    </row>
    <row r="254" spans="1:22" outlineLevel="4" x14ac:dyDescent="0.25">
      <c r="A254" s="3" t="s">
        <v>49</v>
      </c>
      <c r="B254" s="4" t="s">
        <v>200</v>
      </c>
      <c r="C254" s="4" t="s">
        <v>202</v>
      </c>
      <c r="D254" s="4" t="s">
        <v>50</v>
      </c>
      <c r="E254" s="4"/>
      <c r="F254" s="4"/>
      <c r="G254" s="7">
        <v>100000</v>
      </c>
      <c r="H254" s="7">
        <v>172000</v>
      </c>
      <c r="I254" s="7">
        <v>0</v>
      </c>
      <c r="J254" s="7">
        <v>0</v>
      </c>
      <c r="K254" s="7">
        <v>0</v>
      </c>
      <c r="L254" s="7">
        <v>0</v>
      </c>
      <c r="M254" s="7">
        <v>0</v>
      </c>
      <c r="N254" s="7">
        <v>0</v>
      </c>
      <c r="O254" s="7">
        <v>100000</v>
      </c>
      <c r="P254" s="7">
        <v>18600</v>
      </c>
      <c r="Q254" s="7">
        <v>18600</v>
      </c>
      <c r="R254" s="7">
        <v>0</v>
      </c>
      <c r="S254" s="7">
        <v>0</v>
      </c>
      <c r="T254" s="7">
        <v>18600</v>
      </c>
      <c r="U254" s="8">
        <f t="shared" si="3"/>
        <v>0.10813953488372093</v>
      </c>
      <c r="V254" s="2"/>
    </row>
    <row r="255" spans="1:22" ht="25.5" outlineLevel="2" x14ac:dyDescent="0.25">
      <c r="A255" s="3" t="s">
        <v>13</v>
      </c>
      <c r="B255" s="4" t="s">
        <v>200</v>
      </c>
      <c r="C255" s="4" t="s">
        <v>203</v>
      </c>
      <c r="D255" s="4"/>
      <c r="E255" s="4"/>
      <c r="F255" s="4"/>
      <c r="G255" s="7">
        <v>706774</v>
      </c>
      <c r="H255" s="7">
        <v>706774</v>
      </c>
      <c r="I255" s="7">
        <v>0</v>
      </c>
      <c r="J255" s="7">
        <v>0</v>
      </c>
      <c r="K255" s="7">
        <v>0</v>
      </c>
      <c r="L255" s="7">
        <v>0</v>
      </c>
      <c r="M255" s="7">
        <v>0</v>
      </c>
      <c r="N255" s="7">
        <v>0</v>
      </c>
      <c r="O255" s="7">
        <v>706774</v>
      </c>
      <c r="P255" s="7">
        <v>168997.21</v>
      </c>
      <c r="Q255" s="7">
        <v>168997.21</v>
      </c>
      <c r="R255" s="7">
        <v>0</v>
      </c>
      <c r="S255" s="7">
        <v>0</v>
      </c>
      <c r="T255" s="7">
        <v>168997.21</v>
      </c>
      <c r="U255" s="8">
        <f t="shared" si="3"/>
        <v>0.23911067752916773</v>
      </c>
      <c r="V255" s="2"/>
    </row>
    <row r="256" spans="1:22" ht="51" outlineLevel="3" x14ac:dyDescent="0.25">
      <c r="A256" s="3" t="s">
        <v>9</v>
      </c>
      <c r="B256" s="4" t="s">
        <v>200</v>
      </c>
      <c r="C256" s="4" t="s">
        <v>203</v>
      </c>
      <c r="D256" s="4" t="s">
        <v>10</v>
      </c>
      <c r="E256" s="4"/>
      <c r="F256" s="4"/>
      <c r="G256" s="7">
        <v>706774</v>
      </c>
      <c r="H256" s="7">
        <v>706774</v>
      </c>
      <c r="I256" s="7">
        <v>0</v>
      </c>
      <c r="J256" s="7">
        <v>0</v>
      </c>
      <c r="K256" s="7">
        <v>0</v>
      </c>
      <c r="L256" s="7">
        <v>0</v>
      </c>
      <c r="M256" s="7">
        <v>0</v>
      </c>
      <c r="N256" s="7">
        <v>0</v>
      </c>
      <c r="O256" s="7">
        <v>706774</v>
      </c>
      <c r="P256" s="7">
        <v>168997.21</v>
      </c>
      <c r="Q256" s="7">
        <v>168997.21</v>
      </c>
      <c r="R256" s="7">
        <v>0</v>
      </c>
      <c r="S256" s="7">
        <v>0</v>
      </c>
      <c r="T256" s="7">
        <v>168997.21</v>
      </c>
      <c r="U256" s="8">
        <f t="shared" si="3"/>
        <v>0.23911067752916773</v>
      </c>
      <c r="V256" s="2"/>
    </row>
    <row r="257" spans="1:22" ht="25.5" outlineLevel="4" x14ac:dyDescent="0.25">
      <c r="A257" s="3" t="s">
        <v>11</v>
      </c>
      <c r="B257" s="4" t="s">
        <v>200</v>
      </c>
      <c r="C257" s="4" t="s">
        <v>203</v>
      </c>
      <c r="D257" s="4" t="s">
        <v>12</v>
      </c>
      <c r="E257" s="4"/>
      <c r="F257" s="4"/>
      <c r="G257" s="7">
        <v>706774</v>
      </c>
      <c r="H257" s="7">
        <v>706774</v>
      </c>
      <c r="I257" s="7">
        <v>0</v>
      </c>
      <c r="J257" s="7">
        <v>0</v>
      </c>
      <c r="K257" s="7">
        <v>0</v>
      </c>
      <c r="L257" s="7">
        <v>0</v>
      </c>
      <c r="M257" s="7">
        <v>0</v>
      </c>
      <c r="N257" s="7">
        <v>0</v>
      </c>
      <c r="O257" s="7">
        <v>706774</v>
      </c>
      <c r="P257" s="7">
        <v>168997.21</v>
      </c>
      <c r="Q257" s="7">
        <v>168997.21</v>
      </c>
      <c r="R257" s="7">
        <v>0</v>
      </c>
      <c r="S257" s="7">
        <v>0</v>
      </c>
      <c r="T257" s="7">
        <v>168997.21</v>
      </c>
      <c r="U257" s="8">
        <f t="shared" si="3"/>
        <v>0.23911067752916773</v>
      </c>
      <c r="V257" s="2"/>
    </row>
    <row r="258" spans="1:22" ht="25.5" outlineLevel="2" x14ac:dyDescent="0.25">
      <c r="A258" s="3" t="s">
        <v>173</v>
      </c>
      <c r="B258" s="4" t="s">
        <v>200</v>
      </c>
      <c r="C258" s="4" t="s">
        <v>204</v>
      </c>
      <c r="D258" s="4"/>
      <c r="E258" s="4"/>
      <c r="F258" s="4"/>
      <c r="G258" s="7">
        <v>4071204.16</v>
      </c>
      <c r="H258" s="7">
        <v>4101204.16</v>
      </c>
      <c r="I258" s="7">
        <v>0</v>
      </c>
      <c r="J258" s="7">
        <v>0</v>
      </c>
      <c r="K258" s="7">
        <v>0</v>
      </c>
      <c r="L258" s="7">
        <v>0</v>
      </c>
      <c r="M258" s="7">
        <v>0</v>
      </c>
      <c r="N258" s="7">
        <v>0</v>
      </c>
      <c r="O258" s="7">
        <v>4071204.16</v>
      </c>
      <c r="P258" s="7">
        <v>1114188.27</v>
      </c>
      <c r="Q258" s="7">
        <v>1113438.27</v>
      </c>
      <c r="R258" s="7">
        <v>0</v>
      </c>
      <c r="S258" s="7">
        <v>0</v>
      </c>
      <c r="T258" s="7">
        <v>1113438.27</v>
      </c>
      <c r="U258" s="8">
        <f t="shared" si="3"/>
        <v>0.27149057363679258</v>
      </c>
      <c r="V258" s="2"/>
    </row>
    <row r="259" spans="1:22" ht="51" outlineLevel="3" x14ac:dyDescent="0.25">
      <c r="A259" s="3" t="s">
        <v>9</v>
      </c>
      <c r="B259" s="4" t="s">
        <v>200</v>
      </c>
      <c r="C259" s="4" t="s">
        <v>204</v>
      </c>
      <c r="D259" s="4" t="s">
        <v>10</v>
      </c>
      <c r="E259" s="4"/>
      <c r="F259" s="4"/>
      <c r="G259" s="7">
        <v>3660600</v>
      </c>
      <c r="H259" s="7">
        <v>3660600</v>
      </c>
      <c r="I259" s="7">
        <v>0</v>
      </c>
      <c r="J259" s="7">
        <v>0</v>
      </c>
      <c r="K259" s="7">
        <v>0</v>
      </c>
      <c r="L259" s="7">
        <v>0</v>
      </c>
      <c r="M259" s="7">
        <v>0</v>
      </c>
      <c r="N259" s="7">
        <v>0</v>
      </c>
      <c r="O259" s="7">
        <v>3660600</v>
      </c>
      <c r="P259" s="7">
        <v>1012437.43</v>
      </c>
      <c r="Q259" s="7">
        <v>1012437.43</v>
      </c>
      <c r="R259" s="7">
        <v>0</v>
      </c>
      <c r="S259" s="7">
        <v>0</v>
      </c>
      <c r="T259" s="7">
        <v>1012437.43</v>
      </c>
      <c r="U259" s="8">
        <f t="shared" si="3"/>
        <v>0.27657690815713271</v>
      </c>
      <c r="V259" s="2"/>
    </row>
    <row r="260" spans="1:22" outlineLevel="4" x14ac:dyDescent="0.25">
      <c r="A260" s="3" t="s">
        <v>81</v>
      </c>
      <c r="B260" s="4" t="s">
        <v>200</v>
      </c>
      <c r="C260" s="4" t="s">
        <v>204</v>
      </c>
      <c r="D260" s="4" t="s">
        <v>82</v>
      </c>
      <c r="E260" s="4"/>
      <c r="F260" s="4"/>
      <c r="G260" s="7">
        <v>3660600</v>
      </c>
      <c r="H260" s="7">
        <v>3660600</v>
      </c>
      <c r="I260" s="7">
        <v>0</v>
      </c>
      <c r="J260" s="7">
        <v>0</v>
      </c>
      <c r="K260" s="7">
        <v>0</v>
      </c>
      <c r="L260" s="7">
        <v>0</v>
      </c>
      <c r="M260" s="7">
        <v>0</v>
      </c>
      <c r="N260" s="7">
        <v>0</v>
      </c>
      <c r="O260" s="7">
        <v>3660600</v>
      </c>
      <c r="P260" s="7">
        <v>1012437.43</v>
      </c>
      <c r="Q260" s="7">
        <v>1012437.43</v>
      </c>
      <c r="R260" s="7">
        <v>0</v>
      </c>
      <c r="S260" s="7">
        <v>0</v>
      </c>
      <c r="T260" s="7">
        <v>1012437.43</v>
      </c>
      <c r="U260" s="8">
        <f t="shared" si="3"/>
        <v>0.27657690815713271</v>
      </c>
      <c r="V260" s="2"/>
    </row>
    <row r="261" spans="1:22" ht="25.5" outlineLevel="3" x14ac:dyDescent="0.25">
      <c r="A261" s="3" t="s">
        <v>15</v>
      </c>
      <c r="B261" s="4" t="s">
        <v>200</v>
      </c>
      <c r="C261" s="4" t="s">
        <v>204</v>
      </c>
      <c r="D261" s="4" t="s">
        <v>16</v>
      </c>
      <c r="E261" s="4"/>
      <c r="F261" s="4"/>
      <c r="G261" s="7">
        <v>117499.16</v>
      </c>
      <c r="H261" s="7">
        <v>147499.16</v>
      </c>
      <c r="I261" s="7">
        <v>0</v>
      </c>
      <c r="J261" s="7">
        <v>0</v>
      </c>
      <c r="K261" s="7">
        <v>0</v>
      </c>
      <c r="L261" s="7">
        <v>0</v>
      </c>
      <c r="M261" s="7">
        <v>0</v>
      </c>
      <c r="N261" s="7">
        <v>0</v>
      </c>
      <c r="O261" s="7">
        <v>117499.16</v>
      </c>
      <c r="P261" s="7">
        <v>27349</v>
      </c>
      <c r="Q261" s="7">
        <v>26599</v>
      </c>
      <c r="R261" s="7">
        <v>0</v>
      </c>
      <c r="S261" s="7">
        <v>0</v>
      </c>
      <c r="T261" s="7">
        <v>26599</v>
      </c>
      <c r="U261" s="8">
        <f t="shared" si="3"/>
        <v>0.18033323037229498</v>
      </c>
      <c r="V261" s="2"/>
    </row>
    <row r="262" spans="1:22" ht="25.5" outlineLevel="4" x14ac:dyDescent="0.25">
      <c r="A262" s="3" t="s">
        <v>17</v>
      </c>
      <c r="B262" s="4" t="s">
        <v>200</v>
      </c>
      <c r="C262" s="4" t="s">
        <v>204</v>
      </c>
      <c r="D262" s="4" t="s">
        <v>18</v>
      </c>
      <c r="E262" s="4"/>
      <c r="F262" s="4"/>
      <c r="G262" s="7">
        <v>117499.16</v>
      </c>
      <c r="H262" s="7">
        <v>147499.16</v>
      </c>
      <c r="I262" s="7">
        <v>0</v>
      </c>
      <c r="J262" s="7">
        <v>0</v>
      </c>
      <c r="K262" s="7">
        <v>0</v>
      </c>
      <c r="L262" s="7">
        <v>0</v>
      </c>
      <c r="M262" s="7">
        <v>0</v>
      </c>
      <c r="N262" s="7">
        <v>0</v>
      </c>
      <c r="O262" s="7">
        <v>117499.16</v>
      </c>
      <c r="P262" s="7">
        <v>27349</v>
      </c>
      <c r="Q262" s="7">
        <v>26599</v>
      </c>
      <c r="R262" s="7">
        <v>0</v>
      </c>
      <c r="S262" s="7">
        <v>0</v>
      </c>
      <c r="T262" s="7">
        <v>26599</v>
      </c>
      <c r="U262" s="8">
        <f t="shared" si="3"/>
        <v>0.18033323037229498</v>
      </c>
      <c r="V262" s="2"/>
    </row>
    <row r="263" spans="1:22" outlineLevel="3" x14ac:dyDescent="0.25">
      <c r="A263" s="3" t="s">
        <v>19</v>
      </c>
      <c r="B263" s="4" t="s">
        <v>200</v>
      </c>
      <c r="C263" s="4" t="s">
        <v>204</v>
      </c>
      <c r="D263" s="4" t="s">
        <v>20</v>
      </c>
      <c r="E263" s="4"/>
      <c r="F263" s="4"/>
      <c r="G263" s="7">
        <v>293105</v>
      </c>
      <c r="H263" s="7">
        <v>293105</v>
      </c>
      <c r="I263" s="7">
        <v>0</v>
      </c>
      <c r="J263" s="7">
        <v>0</v>
      </c>
      <c r="K263" s="7">
        <v>0</v>
      </c>
      <c r="L263" s="7">
        <v>0</v>
      </c>
      <c r="M263" s="7">
        <v>0</v>
      </c>
      <c r="N263" s="7">
        <v>0</v>
      </c>
      <c r="O263" s="7">
        <v>293105</v>
      </c>
      <c r="P263" s="7">
        <v>74401.84</v>
      </c>
      <c r="Q263" s="7">
        <v>74401.84</v>
      </c>
      <c r="R263" s="7">
        <v>0</v>
      </c>
      <c r="S263" s="7">
        <v>0</v>
      </c>
      <c r="T263" s="7">
        <v>74401.84</v>
      </c>
      <c r="U263" s="8">
        <f t="shared" ref="U263:U323" si="4">Q263/H263</f>
        <v>0.25384022790467581</v>
      </c>
      <c r="V263" s="2"/>
    </row>
    <row r="264" spans="1:22" outlineLevel="4" x14ac:dyDescent="0.25">
      <c r="A264" s="3" t="s">
        <v>21</v>
      </c>
      <c r="B264" s="4" t="s">
        <v>200</v>
      </c>
      <c r="C264" s="4" t="s">
        <v>204</v>
      </c>
      <c r="D264" s="4" t="s">
        <v>22</v>
      </c>
      <c r="E264" s="4"/>
      <c r="F264" s="4"/>
      <c r="G264" s="7">
        <v>293105</v>
      </c>
      <c r="H264" s="7">
        <v>293105</v>
      </c>
      <c r="I264" s="7">
        <v>0</v>
      </c>
      <c r="J264" s="7">
        <v>0</v>
      </c>
      <c r="K264" s="7">
        <v>0</v>
      </c>
      <c r="L264" s="7">
        <v>0</v>
      </c>
      <c r="M264" s="7">
        <v>0</v>
      </c>
      <c r="N264" s="7">
        <v>0</v>
      </c>
      <c r="O264" s="7">
        <v>293105</v>
      </c>
      <c r="P264" s="7">
        <v>74401.84</v>
      </c>
      <c r="Q264" s="7">
        <v>74401.84</v>
      </c>
      <c r="R264" s="7">
        <v>0</v>
      </c>
      <c r="S264" s="7">
        <v>0</v>
      </c>
      <c r="T264" s="7">
        <v>74401.84</v>
      </c>
      <c r="U264" s="8">
        <f t="shared" si="4"/>
        <v>0.25384022790467581</v>
      </c>
      <c r="V264" s="2"/>
    </row>
    <row r="265" spans="1:22" x14ac:dyDescent="0.25">
      <c r="A265" s="3" t="s">
        <v>205</v>
      </c>
      <c r="B265" s="4" t="s">
        <v>206</v>
      </c>
      <c r="C265" s="4"/>
      <c r="D265" s="4"/>
      <c r="E265" s="4"/>
      <c r="F265" s="4"/>
      <c r="G265" s="7">
        <v>24477211.390000001</v>
      </c>
      <c r="H265" s="7">
        <v>24477211.390000001</v>
      </c>
      <c r="I265" s="7">
        <v>0</v>
      </c>
      <c r="J265" s="7">
        <v>0</v>
      </c>
      <c r="K265" s="7">
        <v>0</v>
      </c>
      <c r="L265" s="7">
        <v>0</v>
      </c>
      <c r="M265" s="7">
        <v>0</v>
      </c>
      <c r="N265" s="7">
        <v>0</v>
      </c>
      <c r="O265" s="7">
        <v>24477211.390000001</v>
      </c>
      <c r="P265" s="7">
        <v>2478151.0699999998</v>
      </c>
      <c r="Q265" s="7">
        <v>2360300.29</v>
      </c>
      <c r="R265" s="7">
        <v>0</v>
      </c>
      <c r="S265" s="7">
        <v>0</v>
      </c>
      <c r="T265" s="7">
        <v>2360300.29</v>
      </c>
      <c r="U265" s="8">
        <f t="shared" si="4"/>
        <v>9.6428480041819017E-2</v>
      </c>
      <c r="V265" s="2"/>
    </row>
    <row r="266" spans="1:22" outlineLevel="1" x14ac:dyDescent="0.25">
      <c r="A266" s="3" t="s">
        <v>207</v>
      </c>
      <c r="B266" s="4" t="s">
        <v>208</v>
      </c>
      <c r="C266" s="4"/>
      <c r="D266" s="4"/>
      <c r="E266" s="4"/>
      <c r="F266" s="4"/>
      <c r="G266" s="7">
        <v>2125050</v>
      </c>
      <c r="H266" s="7">
        <v>2125050</v>
      </c>
      <c r="I266" s="7">
        <v>0</v>
      </c>
      <c r="J266" s="7">
        <v>0</v>
      </c>
      <c r="K266" s="7">
        <v>0</v>
      </c>
      <c r="L266" s="7">
        <v>0</v>
      </c>
      <c r="M266" s="7">
        <v>0</v>
      </c>
      <c r="N266" s="7">
        <v>0</v>
      </c>
      <c r="O266" s="7">
        <v>2125050</v>
      </c>
      <c r="P266" s="7">
        <v>531261.84</v>
      </c>
      <c r="Q266" s="7">
        <v>531261.84</v>
      </c>
      <c r="R266" s="7">
        <v>0</v>
      </c>
      <c r="S266" s="7">
        <v>0</v>
      </c>
      <c r="T266" s="7">
        <v>531261.84</v>
      </c>
      <c r="U266" s="8">
        <f t="shared" si="4"/>
        <v>0.24999968941907247</v>
      </c>
      <c r="V266" s="2"/>
    </row>
    <row r="267" spans="1:22" ht="25.5" outlineLevel="2" x14ac:dyDescent="0.25">
      <c r="A267" s="3" t="s">
        <v>209</v>
      </c>
      <c r="B267" s="4" t="s">
        <v>208</v>
      </c>
      <c r="C267" s="4" t="s">
        <v>210</v>
      </c>
      <c r="D267" s="4"/>
      <c r="E267" s="4"/>
      <c r="F267" s="4"/>
      <c r="G267" s="7">
        <v>2125050</v>
      </c>
      <c r="H267" s="7">
        <v>2125050</v>
      </c>
      <c r="I267" s="7">
        <v>0</v>
      </c>
      <c r="J267" s="7">
        <v>0</v>
      </c>
      <c r="K267" s="7">
        <v>0</v>
      </c>
      <c r="L267" s="7">
        <v>0</v>
      </c>
      <c r="M267" s="7">
        <v>0</v>
      </c>
      <c r="N267" s="7">
        <v>0</v>
      </c>
      <c r="O267" s="7">
        <v>2125050</v>
      </c>
      <c r="P267" s="7">
        <v>531261.84</v>
      </c>
      <c r="Q267" s="7">
        <v>531261.84</v>
      </c>
      <c r="R267" s="7">
        <v>0</v>
      </c>
      <c r="S267" s="7">
        <v>0</v>
      </c>
      <c r="T267" s="7">
        <v>531261.84</v>
      </c>
      <c r="U267" s="8">
        <f t="shared" si="4"/>
        <v>0.24999968941907247</v>
      </c>
      <c r="V267" s="2"/>
    </row>
    <row r="268" spans="1:22" outlineLevel="3" x14ac:dyDescent="0.25">
      <c r="A268" s="3" t="s">
        <v>162</v>
      </c>
      <c r="B268" s="4" t="s">
        <v>208</v>
      </c>
      <c r="C268" s="4" t="s">
        <v>210</v>
      </c>
      <c r="D268" s="4" t="s">
        <v>163</v>
      </c>
      <c r="E268" s="4"/>
      <c r="F268" s="4"/>
      <c r="G268" s="7">
        <v>2125050</v>
      </c>
      <c r="H268" s="7">
        <v>2125050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2125050</v>
      </c>
      <c r="P268" s="7">
        <v>531261.84</v>
      </c>
      <c r="Q268" s="7">
        <v>531261.84</v>
      </c>
      <c r="R268" s="7">
        <v>0</v>
      </c>
      <c r="S268" s="7">
        <v>0</v>
      </c>
      <c r="T268" s="7">
        <v>531261.84</v>
      </c>
      <c r="U268" s="8">
        <f t="shared" si="4"/>
        <v>0.24999968941907247</v>
      </c>
      <c r="V268" s="2"/>
    </row>
    <row r="269" spans="1:22" ht="25.5" outlineLevel="4" x14ac:dyDescent="0.25">
      <c r="A269" s="3" t="s">
        <v>175</v>
      </c>
      <c r="B269" s="4" t="s">
        <v>208</v>
      </c>
      <c r="C269" s="4" t="s">
        <v>210</v>
      </c>
      <c r="D269" s="4" t="s">
        <v>176</v>
      </c>
      <c r="E269" s="4"/>
      <c r="F269" s="4"/>
      <c r="G269" s="7">
        <v>2125050</v>
      </c>
      <c r="H269" s="7">
        <v>2125050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2125050</v>
      </c>
      <c r="P269" s="7">
        <v>531261.84</v>
      </c>
      <c r="Q269" s="7">
        <v>531261.84</v>
      </c>
      <c r="R269" s="7">
        <v>0</v>
      </c>
      <c r="S269" s="7">
        <v>0</v>
      </c>
      <c r="T269" s="7">
        <v>531261.84</v>
      </c>
      <c r="U269" s="8">
        <f t="shared" si="4"/>
        <v>0.24999968941907247</v>
      </c>
      <c r="V269" s="2"/>
    </row>
    <row r="270" spans="1:22" outlineLevel="1" x14ac:dyDescent="0.25">
      <c r="A270" s="3" t="s">
        <v>211</v>
      </c>
      <c r="B270" s="4" t="s">
        <v>212</v>
      </c>
      <c r="C270" s="4"/>
      <c r="D270" s="4"/>
      <c r="E270" s="4"/>
      <c r="F270" s="4"/>
      <c r="G270" s="7">
        <v>21253531.390000001</v>
      </c>
      <c r="H270" s="7">
        <v>21253531.390000001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21253531.390000001</v>
      </c>
      <c r="P270" s="7">
        <v>1714846.18</v>
      </c>
      <c r="Q270" s="7">
        <v>1638117.45</v>
      </c>
      <c r="R270" s="7">
        <v>0</v>
      </c>
      <c r="S270" s="7">
        <v>0</v>
      </c>
      <c r="T270" s="7">
        <v>1638117.45</v>
      </c>
      <c r="U270" s="8">
        <f t="shared" si="4"/>
        <v>7.7075071428870906E-2</v>
      </c>
      <c r="V270" s="2"/>
    </row>
    <row r="271" spans="1:22" ht="38.25" outlineLevel="2" x14ac:dyDescent="0.25">
      <c r="A271" s="3" t="s">
        <v>213</v>
      </c>
      <c r="B271" s="4" t="s">
        <v>212</v>
      </c>
      <c r="C271" s="4" t="s">
        <v>214</v>
      </c>
      <c r="D271" s="4"/>
      <c r="E271" s="4"/>
      <c r="F271" s="4"/>
      <c r="G271" s="7">
        <v>36000</v>
      </c>
      <c r="H271" s="7">
        <v>36000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36000</v>
      </c>
      <c r="P271" s="7">
        <v>10500</v>
      </c>
      <c r="Q271" s="7">
        <v>10500</v>
      </c>
      <c r="R271" s="7">
        <v>0</v>
      </c>
      <c r="S271" s="7">
        <v>0</v>
      </c>
      <c r="T271" s="7">
        <v>10500</v>
      </c>
      <c r="U271" s="8">
        <f t="shared" si="4"/>
        <v>0.29166666666666669</v>
      </c>
      <c r="V271" s="2"/>
    </row>
    <row r="272" spans="1:22" outlineLevel="3" x14ac:dyDescent="0.25">
      <c r="A272" s="3" t="s">
        <v>162</v>
      </c>
      <c r="B272" s="4" t="s">
        <v>212</v>
      </c>
      <c r="C272" s="4" t="s">
        <v>214</v>
      </c>
      <c r="D272" s="4" t="s">
        <v>163</v>
      </c>
      <c r="E272" s="4"/>
      <c r="F272" s="4"/>
      <c r="G272" s="7">
        <v>36000</v>
      </c>
      <c r="H272" s="7">
        <v>36000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36000</v>
      </c>
      <c r="P272" s="7">
        <v>10500</v>
      </c>
      <c r="Q272" s="7">
        <v>10500</v>
      </c>
      <c r="R272" s="7">
        <v>0</v>
      </c>
      <c r="S272" s="7">
        <v>0</v>
      </c>
      <c r="T272" s="7">
        <v>10500</v>
      </c>
      <c r="U272" s="8">
        <f t="shared" si="4"/>
        <v>0.29166666666666669</v>
      </c>
      <c r="V272" s="2"/>
    </row>
    <row r="273" spans="1:22" ht="25.5" outlineLevel="4" x14ac:dyDescent="0.25">
      <c r="A273" s="3" t="s">
        <v>215</v>
      </c>
      <c r="B273" s="4" t="s">
        <v>212</v>
      </c>
      <c r="C273" s="4" t="s">
        <v>214</v>
      </c>
      <c r="D273" s="4" t="s">
        <v>216</v>
      </c>
      <c r="E273" s="4"/>
      <c r="F273" s="4"/>
      <c r="G273" s="7">
        <v>36000</v>
      </c>
      <c r="H273" s="7">
        <v>36000</v>
      </c>
      <c r="I273" s="7">
        <v>0</v>
      </c>
      <c r="J273" s="7">
        <v>0</v>
      </c>
      <c r="K273" s="7">
        <v>0</v>
      </c>
      <c r="L273" s="7">
        <v>0</v>
      </c>
      <c r="M273" s="7">
        <v>0</v>
      </c>
      <c r="N273" s="7">
        <v>0</v>
      </c>
      <c r="O273" s="7">
        <v>36000</v>
      </c>
      <c r="P273" s="7">
        <v>10500</v>
      </c>
      <c r="Q273" s="7">
        <v>10500</v>
      </c>
      <c r="R273" s="7">
        <v>0</v>
      </c>
      <c r="S273" s="7">
        <v>0</v>
      </c>
      <c r="T273" s="7">
        <v>10500</v>
      </c>
      <c r="U273" s="8">
        <f t="shared" si="4"/>
        <v>0.29166666666666669</v>
      </c>
      <c r="V273" s="2"/>
    </row>
    <row r="274" spans="1:22" ht="127.5" outlineLevel="2" x14ac:dyDescent="0.25">
      <c r="A274" s="3" t="s">
        <v>217</v>
      </c>
      <c r="B274" s="4" t="s">
        <v>212</v>
      </c>
      <c r="C274" s="4" t="s">
        <v>218</v>
      </c>
      <c r="D274" s="4"/>
      <c r="E274" s="4"/>
      <c r="F274" s="4"/>
      <c r="G274" s="7">
        <v>7012722</v>
      </c>
      <c r="H274" s="7">
        <v>7012722</v>
      </c>
      <c r="I274" s="7">
        <v>0</v>
      </c>
      <c r="J274" s="7">
        <v>0</v>
      </c>
      <c r="K274" s="7">
        <v>0</v>
      </c>
      <c r="L274" s="7">
        <v>0</v>
      </c>
      <c r="M274" s="7">
        <v>0</v>
      </c>
      <c r="N274" s="7">
        <v>0</v>
      </c>
      <c r="O274" s="7">
        <v>7012722</v>
      </c>
      <c r="P274" s="7">
        <v>1264180.18</v>
      </c>
      <c r="Q274" s="7">
        <v>1255689.6499999999</v>
      </c>
      <c r="R274" s="7">
        <v>0</v>
      </c>
      <c r="S274" s="7">
        <v>0</v>
      </c>
      <c r="T274" s="7">
        <v>1255689.6499999999</v>
      </c>
      <c r="U274" s="8">
        <f t="shared" si="4"/>
        <v>0.17905880911862754</v>
      </c>
      <c r="V274" s="2"/>
    </row>
    <row r="275" spans="1:22" outlineLevel="3" x14ac:dyDescent="0.25">
      <c r="A275" s="3" t="s">
        <v>162</v>
      </c>
      <c r="B275" s="4" t="s">
        <v>212</v>
      </c>
      <c r="C275" s="4" t="s">
        <v>218</v>
      </c>
      <c r="D275" s="4" t="s">
        <v>163</v>
      </c>
      <c r="E275" s="4"/>
      <c r="F275" s="4"/>
      <c r="G275" s="7">
        <v>7012722</v>
      </c>
      <c r="H275" s="7">
        <v>7012722</v>
      </c>
      <c r="I275" s="7">
        <v>0</v>
      </c>
      <c r="J275" s="7">
        <v>0</v>
      </c>
      <c r="K275" s="7">
        <v>0</v>
      </c>
      <c r="L275" s="7">
        <v>0</v>
      </c>
      <c r="M275" s="7">
        <v>0</v>
      </c>
      <c r="N275" s="7">
        <v>0</v>
      </c>
      <c r="O275" s="7">
        <v>7012722</v>
      </c>
      <c r="P275" s="7">
        <v>1264180.18</v>
      </c>
      <c r="Q275" s="7">
        <v>1255689.6499999999</v>
      </c>
      <c r="R275" s="7">
        <v>0</v>
      </c>
      <c r="S275" s="7">
        <v>0</v>
      </c>
      <c r="T275" s="7">
        <v>1255689.6499999999</v>
      </c>
      <c r="U275" s="8">
        <f t="shared" si="4"/>
        <v>0.17905880911862754</v>
      </c>
      <c r="V275" s="2"/>
    </row>
    <row r="276" spans="1:22" ht="25.5" outlineLevel="4" x14ac:dyDescent="0.25">
      <c r="A276" s="3" t="s">
        <v>215</v>
      </c>
      <c r="B276" s="4" t="s">
        <v>212</v>
      </c>
      <c r="C276" s="4" t="s">
        <v>218</v>
      </c>
      <c r="D276" s="4" t="s">
        <v>216</v>
      </c>
      <c r="E276" s="4"/>
      <c r="F276" s="4"/>
      <c r="G276" s="7">
        <v>4933512</v>
      </c>
      <c r="H276" s="7">
        <v>4933512</v>
      </c>
      <c r="I276" s="7">
        <v>0</v>
      </c>
      <c r="J276" s="7">
        <v>0</v>
      </c>
      <c r="K276" s="7">
        <v>0</v>
      </c>
      <c r="L276" s="7">
        <v>0</v>
      </c>
      <c r="M276" s="7">
        <v>0</v>
      </c>
      <c r="N276" s="7">
        <v>0</v>
      </c>
      <c r="O276" s="7">
        <v>4933512</v>
      </c>
      <c r="P276" s="7">
        <v>853932.19</v>
      </c>
      <c r="Q276" s="7">
        <v>850205.95</v>
      </c>
      <c r="R276" s="7">
        <v>0</v>
      </c>
      <c r="S276" s="7">
        <v>0</v>
      </c>
      <c r="T276" s="7">
        <v>850205.95</v>
      </c>
      <c r="U276" s="8">
        <f t="shared" si="4"/>
        <v>0.17233280267687601</v>
      </c>
      <c r="V276" s="2"/>
    </row>
    <row r="277" spans="1:22" ht="25.5" outlineLevel="4" x14ac:dyDescent="0.25">
      <c r="A277" s="3" t="s">
        <v>175</v>
      </c>
      <c r="B277" s="4" t="s">
        <v>212</v>
      </c>
      <c r="C277" s="4" t="s">
        <v>218</v>
      </c>
      <c r="D277" s="4" t="s">
        <v>176</v>
      </c>
      <c r="E277" s="4"/>
      <c r="F277" s="4"/>
      <c r="G277" s="7">
        <v>2079210</v>
      </c>
      <c r="H277" s="7">
        <v>2079210</v>
      </c>
      <c r="I277" s="7">
        <v>0</v>
      </c>
      <c r="J277" s="7">
        <v>0</v>
      </c>
      <c r="K277" s="7">
        <v>0</v>
      </c>
      <c r="L277" s="7">
        <v>0</v>
      </c>
      <c r="M277" s="7">
        <v>0</v>
      </c>
      <c r="N277" s="7">
        <v>0</v>
      </c>
      <c r="O277" s="7">
        <v>2079210</v>
      </c>
      <c r="P277" s="7">
        <v>410247.99</v>
      </c>
      <c r="Q277" s="7">
        <v>405483.7</v>
      </c>
      <c r="R277" s="7">
        <v>0</v>
      </c>
      <c r="S277" s="7">
        <v>0</v>
      </c>
      <c r="T277" s="7">
        <v>405483.7</v>
      </c>
      <c r="U277" s="8">
        <f t="shared" si="4"/>
        <v>0.19501815593422503</v>
      </c>
      <c r="V277" s="2"/>
    </row>
    <row r="278" spans="1:22" ht="51" outlineLevel="2" x14ac:dyDescent="0.25">
      <c r="A278" s="3" t="s">
        <v>219</v>
      </c>
      <c r="B278" s="4" t="s">
        <v>212</v>
      </c>
      <c r="C278" s="4" t="s">
        <v>220</v>
      </c>
      <c r="D278" s="4"/>
      <c r="E278" s="4"/>
      <c r="F278" s="4"/>
      <c r="G278" s="7">
        <v>10035960</v>
      </c>
      <c r="H278" s="7">
        <v>10035960</v>
      </c>
      <c r="I278" s="7">
        <v>0</v>
      </c>
      <c r="J278" s="7">
        <v>0</v>
      </c>
      <c r="K278" s="7">
        <v>0</v>
      </c>
      <c r="L278" s="7">
        <v>0</v>
      </c>
      <c r="M278" s="7">
        <v>0</v>
      </c>
      <c r="N278" s="7">
        <v>0</v>
      </c>
      <c r="O278" s="7">
        <v>10035960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8">
        <f t="shared" si="4"/>
        <v>0</v>
      </c>
      <c r="V278" s="2"/>
    </row>
    <row r="279" spans="1:22" ht="25.5" outlineLevel="3" x14ac:dyDescent="0.25">
      <c r="A279" s="3" t="s">
        <v>125</v>
      </c>
      <c r="B279" s="4" t="s">
        <v>212</v>
      </c>
      <c r="C279" s="4" t="s">
        <v>220</v>
      </c>
      <c r="D279" s="4" t="s">
        <v>126</v>
      </c>
      <c r="E279" s="4"/>
      <c r="F279" s="4"/>
      <c r="G279" s="7">
        <v>10035960</v>
      </c>
      <c r="H279" s="7">
        <v>10035960</v>
      </c>
      <c r="I279" s="7">
        <v>0</v>
      </c>
      <c r="J279" s="7">
        <v>0</v>
      </c>
      <c r="K279" s="7">
        <v>0</v>
      </c>
      <c r="L279" s="7">
        <v>0</v>
      </c>
      <c r="M279" s="7">
        <v>0</v>
      </c>
      <c r="N279" s="7">
        <v>0</v>
      </c>
      <c r="O279" s="7">
        <v>10035960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8">
        <f t="shared" si="4"/>
        <v>0</v>
      </c>
      <c r="V279" s="2"/>
    </row>
    <row r="280" spans="1:22" outlineLevel="4" x14ac:dyDescent="0.25">
      <c r="A280" s="3" t="s">
        <v>127</v>
      </c>
      <c r="B280" s="4" t="s">
        <v>212</v>
      </c>
      <c r="C280" s="4" t="s">
        <v>220</v>
      </c>
      <c r="D280" s="4" t="s">
        <v>128</v>
      </c>
      <c r="E280" s="4"/>
      <c r="F280" s="4"/>
      <c r="G280" s="7">
        <v>10035960</v>
      </c>
      <c r="H280" s="7">
        <v>10035960</v>
      </c>
      <c r="I280" s="7">
        <v>0</v>
      </c>
      <c r="J280" s="7">
        <v>0</v>
      </c>
      <c r="K280" s="7">
        <v>0</v>
      </c>
      <c r="L280" s="7">
        <v>0</v>
      </c>
      <c r="M280" s="7">
        <v>0</v>
      </c>
      <c r="N280" s="7">
        <v>0</v>
      </c>
      <c r="O280" s="7">
        <v>10035960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8">
        <f t="shared" si="4"/>
        <v>0</v>
      </c>
      <c r="V280" s="2"/>
    </row>
    <row r="281" spans="1:22" ht="63.75" outlineLevel="2" x14ac:dyDescent="0.25">
      <c r="A281" s="3" t="s">
        <v>221</v>
      </c>
      <c r="B281" s="4" t="s">
        <v>212</v>
      </c>
      <c r="C281" s="4" t="s">
        <v>222</v>
      </c>
      <c r="D281" s="4"/>
      <c r="E281" s="4"/>
      <c r="F281" s="4"/>
      <c r="G281" s="7">
        <v>54012.39</v>
      </c>
      <c r="H281" s="7">
        <v>54012.39</v>
      </c>
      <c r="I281" s="7">
        <v>0</v>
      </c>
      <c r="J281" s="7">
        <v>0</v>
      </c>
      <c r="K281" s="7">
        <v>0</v>
      </c>
      <c r="L281" s="7">
        <v>0</v>
      </c>
      <c r="M281" s="7">
        <v>0</v>
      </c>
      <c r="N281" s="7">
        <v>0</v>
      </c>
      <c r="O281" s="7">
        <v>54012.39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8">
        <f t="shared" si="4"/>
        <v>0</v>
      </c>
      <c r="V281" s="2"/>
    </row>
    <row r="282" spans="1:22" outlineLevel="3" x14ac:dyDescent="0.25">
      <c r="A282" s="3" t="s">
        <v>162</v>
      </c>
      <c r="B282" s="4" t="s">
        <v>212</v>
      </c>
      <c r="C282" s="4" t="s">
        <v>222</v>
      </c>
      <c r="D282" s="4" t="s">
        <v>163</v>
      </c>
      <c r="E282" s="4"/>
      <c r="F282" s="4"/>
      <c r="G282" s="7">
        <v>54012.39</v>
      </c>
      <c r="H282" s="7">
        <v>54012.39</v>
      </c>
      <c r="I282" s="7">
        <v>0</v>
      </c>
      <c r="J282" s="7">
        <v>0</v>
      </c>
      <c r="K282" s="7">
        <v>0</v>
      </c>
      <c r="L282" s="7">
        <v>0</v>
      </c>
      <c r="M282" s="7">
        <v>0</v>
      </c>
      <c r="N282" s="7">
        <v>0</v>
      </c>
      <c r="O282" s="7">
        <v>54012.39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8">
        <f t="shared" si="4"/>
        <v>0</v>
      </c>
      <c r="V282" s="2"/>
    </row>
    <row r="283" spans="1:22" ht="25.5" outlineLevel="4" x14ac:dyDescent="0.25">
      <c r="A283" s="3" t="s">
        <v>215</v>
      </c>
      <c r="B283" s="4" t="s">
        <v>212</v>
      </c>
      <c r="C283" s="4" t="s">
        <v>222</v>
      </c>
      <c r="D283" s="4" t="s">
        <v>216</v>
      </c>
      <c r="E283" s="4"/>
      <c r="F283" s="4"/>
      <c r="G283" s="7">
        <v>54012.39</v>
      </c>
      <c r="H283" s="7">
        <v>54012.39</v>
      </c>
      <c r="I283" s="7">
        <v>0</v>
      </c>
      <c r="J283" s="7">
        <v>0</v>
      </c>
      <c r="K283" s="7">
        <v>0</v>
      </c>
      <c r="L283" s="7">
        <v>0</v>
      </c>
      <c r="M283" s="7">
        <v>0</v>
      </c>
      <c r="N283" s="7">
        <v>0</v>
      </c>
      <c r="O283" s="7">
        <v>54012.39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8">
        <f t="shared" si="4"/>
        <v>0</v>
      </c>
      <c r="V283" s="2"/>
    </row>
    <row r="284" spans="1:22" ht="38.25" outlineLevel="2" x14ac:dyDescent="0.25">
      <c r="A284" s="3" t="s">
        <v>223</v>
      </c>
      <c r="B284" s="4" t="s">
        <v>212</v>
      </c>
      <c r="C284" s="4" t="s">
        <v>224</v>
      </c>
      <c r="D284" s="4"/>
      <c r="E284" s="4"/>
      <c r="F284" s="4"/>
      <c r="G284" s="7">
        <v>1544437</v>
      </c>
      <c r="H284" s="7">
        <v>1544437</v>
      </c>
      <c r="I284" s="7">
        <v>0</v>
      </c>
      <c r="J284" s="7">
        <v>0</v>
      </c>
      <c r="K284" s="7">
        <v>0</v>
      </c>
      <c r="L284" s="7">
        <v>0</v>
      </c>
      <c r="M284" s="7">
        <v>0</v>
      </c>
      <c r="N284" s="7">
        <v>0</v>
      </c>
      <c r="O284" s="7">
        <v>1544437</v>
      </c>
      <c r="P284" s="7">
        <v>440166</v>
      </c>
      <c r="Q284" s="7">
        <v>371927.8</v>
      </c>
      <c r="R284" s="7">
        <v>0</v>
      </c>
      <c r="S284" s="7">
        <v>0</v>
      </c>
      <c r="T284" s="7">
        <v>371927.8</v>
      </c>
      <c r="U284" s="8">
        <f t="shared" si="4"/>
        <v>0.24081772192714884</v>
      </c>
      <c r="V284" s="2"/>
    </row>
    <row r="285" spans="1:22" outlineLevel="3" x14ac:dyDescent="0.25">
      <c r="A285" s="3" t="s">
        <v>162</v>
      </c>
      <c r="B285" s="4" t="s">
        <v>212</v>
      </c>
      <c r="C285" s="4" t="s">
        <v>224</v>
      </c>
      <c r="D285" s="4" t="s">
        <v>163</v>
      </c>
      <c r="E285" s="4"/>
      <c r="F285" s="4"/>
      <c r="G285" s="7">
        <v>1544437</v>
      </c>
      <c r="H285" s="7">
        <v>1544437</v>
      </c>
      <c r="I285" s="7">
        <v>0</v>
      </c>
      <c r="J285" s="7">
        <v>0</v>
      </c>
      <c r="K285" s="7">
        <v>0</v>
      </c>
      <c r="L285" s="7">
        <v>0</v>
      </c>
      <c r="M285" s="7">
        <v>0</v>
      </c>
      <c r="N285" s="7">
        <v>0</v>
      </c>
      <c r="O285" s="7">
        <v>1544437</v>
      </c>
      <c r="P285" s="7">
        <v>440166</v>
      </c>
      <c r="Q285" s="7">
        <v>371927.8</v>
      </c>
      <c r="R285" s="7">
        <v>0</v>
      </c>
      <c r="S285" s="7">
        <v>0</v>
      </c>
      <c r="T285" s="7">
        <v>371927.8</v>
      </c>
      <c r="U285" s="8">
        <f t="shared" si="4"/>
        <v>0.24081772192714884</v>
      </c>
      <c r="V285" s="2"/>
    </row>
    <row r="286" spans="1:22" ht="25.5" outlineLevel="4" x14ac:dyDescent="0.25">
      <c r="A286" s="3" t="s">
        <v>175</v>
      </c>
      <c r="B286" s="4" t="s">
        <v>212</v>
      </c>
      <c r="C286" s="4" t="s">
        <v>224</v>
      </c>
      <c r="D286" s="4" t="s">
        <v>176</v>
      </c>
      <c r="E286" s="4"/>
      <c r="F286" s="4"/>
      <c r="G286" s="7">
        <v>1544437</v>
      </c>
      <c r="H286" s="7">
        <v>1544437</v>
      </c>
      <c r="I286" s="7">
        <v>0</v>
      </c>
      <c r="J286" s="7">
        <v>0</v>
      </c>
      <c r="K286" s="7">
        <v>0</v>
      </c>
      <c r="L286" s="7">
        <v>0</v>
      </c>
      <c r="M286" s="7">
        <v>0</v>
      </c>
      <c r="N286" s="7">
        <v>0</v>
      </c>
      <c r="O286" s="7">
        <v>1544437</v>
      </c>
      <c r="P286" s="7">
        <v>440166</v>
      </c>
      <c r="Q286" s="7">
        <v>371927.8</v>
      </c>
      <c r="R286" s="7">
        <v>0</v>
      </c>
      <c r="S286" s="7">
        <v>0</v>
      </c>
      <c r="T286" s="7">
        <v>371927.8</v>
      </c>
      <c r="U286" s="8">
        <f t="shared" si="4"/>
        <v>0.24081772192714884</v>
      </c>
      <c r="V286" s="2"/>
    </row>
    <row r="287" spans="1:22" ht="38.25" outlineLevel="2" x14ac:dyDescent="0.25">
      <c r="A287" s="3" t="s">
        <v>225</v>
      </c>
      <c r="B287" s="4" t="s">
        <v>212</v>
      </c>
      <c r="C287" s="4" t="s">
        <v>226</v>
      </c>
      <c r="D287" s="4"/>
      <c r="E287" s="4"/>
      <c r="F287" s="4"/>
      <c r="G287" s="7">
        <v>2570400</v>
      </c>
      <c r="H287" s="7">
        <v>2570400</v>
      </c>
      <c r="I287" s="7">
        <v>0</v>
      </c>
      <c r="J287" s="7">
        <v>0</v>
      </c>
      <c r="K287" s="7">
        <v>0</v>
      </c>
      <c r="L287" s="7">
        <v>0</v>
      </c>
      <c r="M287" s="7">
        <v>0</v>
      </c>
      <c r="N287" s="7">
        <v>0</v>
      </c>
      <c r="O287" s="7">
        <v>2570400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8">
        <f t="shared" si="4"/>
        <v>0</v>
      </c>
      <c r="V287" s="2"/>
    </row>
    <row r="288" spans="1:22" outlineLevel="3" x14ac:dyDescent="0.25">
      <c r="A288" s="3" t="s">
        <v>162</v>
      </c>
      <c r="B288" s="4" t="s">
        <v>212</v>
      </c>
      <c r="C288" s="4" t="s">
        <v>226</v>
      </c>
      <c r="D288" s="4" t="s">
        <v>163</v>
      </c>
      <c r="E288" s="4"/>
      <c r="F288" s="4"/>
      <c r="G288" s="7">
        <v>2570400</v>
      </c>
      <c r="H288" s="7">
        <v>2570400</v>
      </c>
      <c r="I288" s="7">
        <v>0</v>
      </c>
      <c r="J288" s="7">
        <v>0</v>
      </c>
      <c r="K288" s="7">
        <v>0</v>
      </c>
      <c r="L288" s="7">
        <v>0</v>
      </c>
      <c r="M288" s="7">
        <v>0</v>
      </c>
      <c r="N288" s="7">
        <v>0</v>
      </c>
      <c r="O288" s="7">
        <v>2570400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8">
        <f t="shared" si="4"/>
        <v>0</v>
      </c>
      <c r="V288" s="2"/>
    </row>
    <row r="289" spans="1:22" ht="25.5" outlineLevel="4" x14ac:dyDescent="0.25">
      <c r="A289" s="3" t="s">
        <v>175</v>
      </c>
      <c r="B289" s="4" t="s">
        <v>212</v>
      </c>
      <c r="C289" s="4" t="s">
        <v>226</v>
      </c>
      <c r="D289" s="4" t="s">
        <v>176</v>
      </c>
      <c r="E289" s="4"/>
      <c r="F289" s="4"/>
      <c r="G289" s="7">
        <v>2570400</v>
      </c>
      <c r="H289" s="7">
        <v>2570400</v>
      </c>
      <c r="I289" s="7">
        <v>0</v>
      </c>
      <c r="J289" s="7">
        <v>0</v>
      </c>
      <c r="K289" s="7">
        <v>0</v>
      </c>
      <c r="L289" s="7">
        <v>0</v>
      </c>
      <c r="M289" s="7">
        <v>0</v>
      </c>
      <c r="N289" s="7">
        <v>0</v>
      </c>
      <c r="O289" s="7">
        <v>2570400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8">
        <f t="shared" si="4"/>
        <v>0</v>
      </c>
      <c r="V289" s="2"/>
    </row>
    <row r="290" spans="1:22" outlineLevel="1" x14ac:dyDescent="0.25">
      <c r="A290" s="3" t="s">
        <v>227</v>
      </c>
      <c r="B290" s="4" t="s">
        <v>228</v>
      </c>
      <c r="C290" s="4"/>
      <c r="D290" s="4"/>
      <c r="E290" s="4"/>
      <c r="F290" s="4"/>
      <c r="G290" s="7">
        <v>1098630</v>
      </c>
      <c r="H290" s="7">
        <v>1098630</v>
      </c>
      <c r="I290" s="7">
        <v>0</v>
      </c>
      <c r="J290" s="7">
        <v>0</v>
      </c>
      <c r="K290" s="7">
        <v>0</v>
      </c>
      <c r="L290" s="7">
        <v>0</v>
      </c>
      <c r="M290" s="7">
        <v>0</v>
      </c>
      <c r="N290" s="7">
        <v>0</v>
      </c>
      <c r="O290" s="7">
        <v>1098630</v>
      </c>
      <c r="P290" s="7">
        <v>232043.05</v>
      </c>
      <c r="Q290" s="7">
        <v>190921</v>
      </c>
      <c r="R290" s="7">
        <v>0</v>
      </c>
      <c r="S290" s="7">
        <v>0</v>
      </c>
      <c r="T290" s="7">
        <v>190921</v>
      </c>
      <c r="U290" s="8">
        <f t="shared" si="4"/>
        <v>0.17378098176820223</v>
      </c>
      <c r="V290" s="2"/>
    </row>
    <row r="291" spans="1:22" ht="76.5" outlineLevel="2" x14ac:dyDescent="0.25">
      <c r="A291" s="3" t="s">
        <v>41</v>
      </c>
      <c r="B291" s="4" t="s">
        <v>228</v>
      </c>
      <c r="C291" s="4" t="s">
        <v>42</v>
      </c>
      <c r="D291" s="4"/>
      <c r="E291" s="4"/>
      <c r="F291" s="4"/>
      <c r="G291" s="7">
        <v>433852</v>
      </c>
      <c r="H291" s="7">
        <v>433852</v>
      </c>
      <c r="I291" s="7">
        <v>0</v>
      </c>
      <c r="J291" s="7">
        <v>0</v>
      </c>
      <c r="K291" s="7">
        <v>0</v>
      </c>
      <c r="L291" s="7">
        <v>0</v>
      </c>
      <c r="M291" s="7">
        <v>0</v>
      </c>
      <c r="N291" s="7">
        <v>0</v>
      </c>
      <c r="O291" s="7">
        <v>433852</v>
      </c>
      <c r="P291" s="7">
        <v>106279.9</v>
      </c>
      <c r="Q291" s="7">
        <v>100021.61</v>
      </c>
      <c r="R291" s="7">
        <v>0</v>
      </c>
      <c r="S291" s="7">
        <v>0</v>
      </c>
      <c r="T291" s="7">
        <v>100021.61</v>
      </c>
      <c r="U291" s="8">
        <f t="shared" si="4"/>
        <v>0.23054315757447241</v>
      </c>
      <c r="V291" s="2"/>
    </row>
    <row r="292" spans="1:22" ht="51" outlineLevel="3" x14ac:dyDescent="0.25">
      <c r="A292" s="3" t="s">
        <v>9</v>
      </c>
      <c r="B292" s="4" t="s">
        <v>228</v>
      </c>
      <c r="C292" s="4" t="s">
        <v>42</v>
      </c>
      <c r="D292" s="4" t="s">
        <v>10</v>
      </c>
      <c r="E292" s="4"/>
      <c r="F292" s="4"/>
      <c r="G292" s="7">
        <v>342400</v>
      </c>
      <c r="H292" s="7">
        <v>342400</v>
      </c>
      <c r="I292" s="7">
        <v>0</v>
      </c>
      <c r="J292" s="7">
        <v>0</v>
      </c>
      <c r="K292" s="7">
        <v>0</v>
      </c>
      <c r="L292" s="7">
        <v>0</v>
      </c>
      <c r="M292" s="7">
        <v>0</v>
      </c>
      <c r="N292" s="7">
        <v>0</v>
      </c>
      <c r="O292" s="7">
        <v>342400</v>
      </c>
      <c r="P292" s="7">
        <v>81279.899999999994</v>
      </c>
      <c r="Q292" s="7">
        <v>75021.61</v>
      </c>
      <c r="R292" s="7">
        <v>0</v>
      </c>
      <c r="S292" s="7">
        <v>0</v>
      </c>
      <c r="T292" s="7">
        <v>75021.61</v>
      </c>
      <c r="U292" s="8">
        <f t="shared" si="4"/>
        <v>0.21910516939252336</v>
      </c>
      <c r="V292" s="2"/>
    </row>
    <row r="293" spans="1:22" ht="25.5" outlineLevel="4" x14ac:dyDescent="0.25">
      <c r="A293" s="3" t="s">
        <v>11</v>
      </c>
      <c r="B293" s="4" t="s">
        <v>228</v>
      </c>
      <c r="C293" s="4" t="s">
        <v>42</v>
      </c>
      <c r="D293" s="4" t="s">
        <v>12</v>
      </c>
      <c r="E293" s="4"/>
      <c r="F293" s="4"/>
      <c r="G293" s="7">
        <v>342400</v>
      </c>
      <c r="H293" s="7">
        <v>342400</v>
      </c>
      <c r="I293" s="7">
        <v>0</v>
      </c>
      <c r="J293" s="7">
        <v>0</v>
      </c>
      <c r="K293" s="7">
        <v>0</v>
      </c>
      <c r="L293" s="7">
        <v>0</v>
      </c>
      <c r="M293" s="7">
        <v>0</v>
      </c>
      <c r="N293" s="7">
        <v>0</v>
      </c>
      <c r="O293" s="7">
        <v>342400</v>
      </c>
      <c r="P293" s="7">
        <v>81279.899999999994</v>
      </c>
      <c r="Q293" s="7">
        <v>75021.61</v>
      </c>
      <c r="R293" s="7">
        <v>0</v>
      </c>
      <c r="S293" s="7">
        <v>0</v>
      </c>
      <c r="T293" s="7">
        <v>75021.61</v>
      </c>
      <c r="U293" s="8">
        <f t="shared" si="4"/>
        <v>0.21910516939252336</v>
      </c>
      <c r="V293" s="2"/>
    </row>
    <row r="294" spans="1:22" ht="25.5" outlineLevel="3" x14ac:dyDescent="0.25">
      <c r="A294" s="3" t="s">
        <v>15</v>
      </c>
      <c r="B294" s="4" t="s">
        <v>228</v>
      </c>
      <c r="C294" s="4" t="s">
        <v>42</v>
      </c>
      <c r="D294" s="4" t="s">
        <v>16</v>
      </c>
      <c r="E294" s="4"/>
      <c r="F294" s="4"/>
      <c r="G294" s="7">
        <v>91452</v>
      </c>
      <c r="H294" s="7">
        <v>91452</v>
      </c>
      <c r="I294" s="7">
        <v>0</v>
      </c>
      <c r="J294" s="7">
        <v>0</v>
      </c>
      <c r="K294" s="7">
        <v>0</v>
      </c>
      <c r="L294" s="7">
        <v>0</v>
      </c>
      <c r="M294" s="7">
        <v>0</v>
      </c>
      <c r="N294" s="7">
        <v>0</v>
      </c>
      <c r="O294" s="7">
        <v>91452</v>
      </c>
      <c r="P294" s="7">
        <v>25000</v>
      </c>
      <c r="Q294" s="7">
        <v>25000</v>
      </c>
      <c r="R294" s="7">
        <v>0</v>
      </c>
      <c r="S294" s="7">
        <v>0</v>
      </c>
      <c r="T294" s="7">
        <v>25000</v>
      </c>
      <c r="U294" s="8">
        <f t="shared" si="4"/>
        <v>0.27336744959104231</v>
      </c>
      <c r="V294" s="2"/>
    </row>
    <row r="295" spans="1:22" ht="25.5" outlineLevel="4" x14ac:dyDescent="0.25">
      <c r="A295" s="3" t="s">
        <v>17</v>
      </c>
      <c r="B295" s="4" t="s">
        <v>228</v>
      </c>
      <c r="C295" s="4" t="s">
        <v>42</v>
      </c>
      <c r="D295" s="4" t="s">
        <v>18</v>
      </c>
      <c r="E295" s="4"/>
      <c r="F295" s="4"/>
      <c r="G295" s="7">
        <v>91452</v>
      </c>
      <c r="H295" s="7">
        <v>91452</v>
      </c>
      <c r="I295" s="7">
        <v>0</v>
      </c>
      <c r="J295" s="7">
        <v>0</v>
      </c>
      <c r="K295" s="7">
        <v>0</v>
      </c>
      <c r="L295" s="7">
        <v>0</v>
      </c>
      <c r="M295" s="7">
        <v>0</v>
      </c>
      <c r="N295" s="7">
        <v>0</v>
      </c>
      <c r="O295" s="7">
        <v>91452</v>
      </c>
      <c r="P295" s="7">
        <v>25000</v>
      </c>
      <c r="Q295" s="7">
        <v>25000</v>
      </c>
      <c r="R295" s="7">
        <v>0</v>
      </c>
      <c r="S295" s="7">
        <v>0</v>
      </c>
      <c r="T295" s="7">
        <v>25000</v>
      </c>
      <c r="U295" s="8">
        <f t="shared" si="4"/>
        <v>0.27336744959104231</v>
      </c>
      <c r="V295" s="2"/>
    </row>
    <row r="296" spans="1:22" ht="102" outlineLevel="2" x14ac:dyDescent="0.25">
      <c r="A296" s="3" t="s">
        <v>229</v>
      </c>
      <c r="B296" s="4" t="s">
        <v>228</v>
      </c>
      <c r="C296" s="4" t="s">
        <v>230</v>
      </c>
      <c r="D296" s="4"/>
      <c r="E296" s="4"/>
      <c r="F296" s="4"/>
      <c r="G296" s="7">
        <v>650778</v>
      </c>
      <c r="H296" s="7">
        <v>650778</v>
      </c>
      <c r="I296" s="7">
        <v>0</v>
      </c>
      <c r="J296" s="7">
        <v>0</v>
      </c>
      <c r="K296" s="7">
        <v>0</v>
      </c>
      <c r="L296" s="7">
        <v>0</v>
      </c>
      <c r="M296" s="7">
        <v>0</v>
      </c>
      <c r="N296" s="7">
        <v>0</v>
      </c>
      <c r="O296" s="7">
        <v>650778</v>
      </c>
      <c r="P296" s="7">
        <v>118763.15</v>
      </c>
      <c r="Q296" s="7">
        <v>90899.39</v>
      </c>
      <c r="R296" s="7">
        <v>0</v>
      </c>
      <c r="S296" s="7">
        <v>0</v>
      </c>
      <c r="T296" s="7">
        <v>90899.39</v>
      </c>
      <c r="U296" s="8">
        <f t="shared" si="4"/>
        <v>0.1396780315253435</v>
      </c>
      <c r="V296" s="2"/>
    </row>
    <row r="297" spans="1:22" ht="51" outlineLevel="3" x14ac:dyDescent="0.25">
      <c r="A297" s="3" t="s">
        <v>9</v>
      </c>
      <c r="B297" s="4" t="s">
        <v>228</v>
      </c>
      <c r="C297" s="4" t="s">
        <v>230</v>
      </c>
      <c r="D297" s="4" t="s">
        <v>10</v>
      </c>
      <c r="E297" s="4"/>
      <c r="F297" s="4"/>
      <c r="G297" s="7">
        <v>545000</v>
      </c>
      <c r="H297" s="7">
        <v>545000</v>
      </c>
      <c r="I297" s="7">
        <v>0</v>
      </c>
      <c r="J297" s="7">
        <v>0</v>
      </c>
      <c r="K297" s="7">
        <v>0</v>
      </c>
      <c r="L297" s="7">
        <v>0</v>
      </c>
      <c r="M297" s="7">
        <v>0</v>
      </c>
      <c r="N297" s="7">
        <v>0</v>
      </c>
      <c r="O297" s="7">
        <v>545000</v>
      </c>
      <c r="P297" s="7">
        <v>118363.15</v>
      </c>
      <c r="Q297" s="7">
        <v>90899.39</v>
      </c>
      <c r="R297" s="7">
        <v>0</v>
      </c>
      <c r="S297" s="7">
        <v>0</v>
      </c>
      <c r="T297" s="7">
        <v>90899.39</v>
      </c>
      <c r="U297" s="8">
        <f t="shared" si="4"/>
        <v>0.16678787155963304</v>
      </c>
      <c r="V297" s="2"/>
    </row>
    <row r="298" spans="1:22" ht="25.5" outlineLevel="4" x14ac:dyDescent="0.25">
      <c r="A298" s="3" t="s">
        <v>11</v>
      </c>
      <c r="B298" s="4" t="s">
        <v>228</v>
      </c>
      <c r="C298" s="4" t="s">
        <v>230</v>
      </c>
      <c r="D298" s="4" t="s">
        <v>12</v>
      </c>
      <c r="E298" s="4"/>
      <c r="F298" s="4"/>
      <c r="G298" s="7">
        <v>545000</v>
      </c>
      <c r="H298" s="7">
        <v>545000</v>
      </c>
      <c r="I298" s="7">
        <v>0</v>
      </c>
      <c r="J298" s="7">
        <v>0</v>
      </c>
      <c r="K298" s="7">
        <v>0</v>
      </c>
      <c r="L298" s="7">
        <v>0</v>
      </c>
      <c r="M298" s="7">
        <v>0</v>
      </c>
      <c r="N298" s="7">
        <v>0</v>
      </c>
      <c r="O298" s="7">
        <v>545000</v>
      </c>
      <c r="P298" s="7">
        <v>118363.15</v>
      </c>
      <c r="Q298" s="7">
        <v>90899.39</v>
      </c>
      <c r="R298" s="7">
        <v>0</v>
      </c>
      <c r="S298" s="7">
        <v>0</v>
      </c>
      <c r="T298" s="7">
        <v>90899.39</v>
      </c>
      <c r="U298" s="8">
        <f t="shared" si="4"/>
        <v>0.16678787155963304</v>
      </c>
      <c r="V298" s="2"/>
    </row>
    <row r="299" spans="1:22" ht="25.5" outlineLevel="3" x14ac:dyDescent="0.25">
      <c r="A299" s="3" t="s">
        <v>15</v>
      </c>
      <c r="B299" s="4" t="s">
        <v>228</v>
      </c>
      <c r="C299" s="4" t="s">
        <v>230</v>
      </c>
      <c r="D299" s="4" t="s">
        <v>16</v>
      </c>
      <c r="E299" s="4"/>
      <c r="F299" s="4"/>
      <c r="G299" s="7">
        <v>105778</v>
      </c>
      <c r="H299" s="7">
        <v>105778</v>
      </c>
      <c r="I299" s="7">
        <v>0</v>
      </c>
      <c r="J299" s="7">
        <v>0</v>
      </c>
      <c r="K299" s="7">
        <v>0</v>
      </c>
      <c r="L299" s="7">
        <v>0</v>
      </c>
      <c r="M299" s="7">
        <v>0</v>
      </c>
      <c r="N299" s="7">
        <v>0</v>
      </c>
      <c r="O299" s="7">
        <v>105778</v>
      </c>
      <c r="P299" s="7">
        <v>400</v>
      </c>
      <c r="Q299" s="7">
        <v>0</v>
      </c>
      <c r="R299" s="7">
        <v>0</v>
      </c>
      <c r="S299" s="7">
        <v>0</v>
      </c>
      <c r="T299" s="7">
        <v>0</v>
      </c>
      <c r="U299" s="8">
        <f t="shared" si="4"/>
        <v>0</v>
      </c>
      <c r="V299" s="2"/>
    </row>
    <row r="300" spans="1:22" ht="25.5" outlineLevel="4" x14ac:dyDescent="0.25">
      <c r="A300" s="3" t="s">
        <v>17</v>
      </c>
      <c r="B300" s="4" t="s">
        <v>228</v>
      </c>
      <c r="C300" s="4" t="s">
        <v>230</v>
      </c>
      <c r="D300" s="4" t="s">
        <v>18</v>
      </c>
      <c r="E300" s="4"/>
      <c r="F300" s="4"/>
      <c r="G300" s="7">
        <v>105778</v>
      </c>
      <c r="H300" s="7">
        <v>105778</v>
      </c>
      <c r="I300" s="7">
        <v>0</v>
      </c>
      <c r="J300" s="7">
        <v>0</v>
      </c>
      <c r="K300" s="7">
        <v>0</v>
      </c>
      <c r="L300" s="7">
        <v>0</v>
      </c>
      <c r="M300" s="7">
        <v>0</v>
      </c>
      <c r="N300" s="7">
        <v>0</v>
      </c>
      <c r="O300" s="7">
        <v>105778</v>
      </c>
      <c r="P300" s="7">
        <v>400</v>
      </c>
      <c r="Q300" s="7">
        <v>0</v>
      </c>
      <c r="R300" s="7">
        <v>0</v>
      </c>
      <c r="S300" s="7">
        <v>0</v>
      </c>
      <c r="T300" s="7">
        <v>0</v>
      </c>
      <c r="U300" s="8">
        <f t="shared" si="4"/>
        <v>0</v>
      </c>
      <c r="V300" s="2"/>
    </row>
    <row r="301" spans="1:22" ht="102" outlineLevel="2" x14ac:dyDescent="0.25">
      <c r="A301" s="3" t="s">
        <v>231</v>
      </c>
      <c r="B301" s="4" t="s">
        <v>228</v>
      </c>
      <c r="C301" s="4" t="s">
        <v>232</v>
      </c>
      <c r="D301" s="4"/>
      <c r="E301" s="4"/>
      <c r="F301" s="4"/>
      <c r="G301" s="7">
        <v>14000</v>
      </c>
      <c r="H301" s="7">
        <v>14000</v>
      </c>
      <c r="I301" s="7">
        <v>0</v>
      </c>
      <c r="J301" s="7">
        <v>0</v>
      </c>
      <c r="K301" s="7">
        <v>0</v>
      </c>
      <c r="L301" s="7">
        <v>0</v>
      </c>
      <c r="M301" s="7">
        <v>0</v>
      </c>
      <c r="N301" s="7">
        <v>0</v>
      </c>
      <c r="O301" s="7">
        <v>14000</v>
      </c>
      <c r="P301" s="7">
        <v>7000</v>
      </c>
      <c r="Q301" s="7">
        <v>0</v>
      </c>
      <c r="R301" s="7">
        <v>0</v>
      </c>
      <c r="S301" s="7">
        <v>0</v>
      </c>
      <c r="T301" s="7">
        <v>0</v>
      </c>
      <c r="U301" s="8">
        <f t="shared" si="4"/>
        <v>0</v>
      </c>
      <c r="V301" s="2"/>
    </row>
    <row r="302" spans="1:22" ht="25.5" outlineLevel="3" x14ac:dyDescent="0.25">
      <c r="A302" s="3" t="s">
        <v>15</v>
      </c>
      <c r="B302" s="4" t="s">
        <v>228</v>
      </c>
      <c r="C302" s="4" t="s">
        <v>232</v>
      </c>
      <c r="D302" s="4" t="s">
        <v>16</v>
      </c>
      <c r="E302" s="4"/>
      <c r="F302" s="4"/>
      <c r="G302" s="7">
        <v>14000</v>
      </c>
      <c r="H302" s="7">
        <v>14000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14000</v>
      </c>
      <c r="P302" s="7">
        <v>7000</v>
      </c>
      <c r="Q302" s="7">
        <v>0</v>
      </c>
      <c r="R302" s="7">
        <v>0</v>
      </c>
      <c r="S302" s="7">
        <v>0</v>
      </c>
      <c r="T302" s="7">
        <v>0</v>
      </c>
      <c r="U302" s="8">
        <f t="shared" si="4"/>
        <v>0</v>
      </c>
      <c r="V302" s="2"/>
    </row>
    <row r="303" spans="1:22" ht="25.5" outlineLevel="4" x14ac:dyDescent="0.25">
      <c r="A303" s="3" t="s">
        <v>17</v>
      </c>
      <c r="B303" s="4" t="s">
        <v>228</v>
      </c>
      <c r="C303" s="4" t="s">
        <v>232</v>
      </c>
      <c r="D303" s="4" t="s">
        <v>18</v>
      </c>
      <c r="E303" s="4"/>
      <c r="F303" s="4"/>
      <c r="G303" s="7">
        <v>14000</v>
      </c>
      <c r="H303" s="7">
        <v>14000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14000</v>
      </c>
      <c r="P303" s="7">
        <v>7000</v>
      </c>
      <c r="Q303" s="7">
        <v>0</v>
      </c>
      <c r="R303" s="7">
        <v>0</v>
      </c>
      <c r="S303" s="7">
        <v>0</v>
      </c>
      <c r="T303" s="7">
        <v>0</v>
      </c>
      <c r="U303" s="8">
        <f t="shared" si="4"/>
        <v>0</v>
      </c>
      <c r="V303" s="2"/>
    </row>
    <row r="304" spans="1:22" x14ac:dyDescent="0.25">
      <c r="A304" s="3" t="s">
        <v>233</v>
      </c>
      <c r="B304" s="4" t="s">
        <v>234</v>
      </c>
      <c r="C304" s="4"/>
      <c r="D304" s="4"/>
      <c r="E304" s="4"/>
      <c r="F304" s="4"/>
      <c r="G304" s="7">
        <v>412000</v>
      </c>
      <c r="H304" s="7">
        <v>412000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412000</v>
      </c>
      <c r="P304" s="7">
        <v>122799</v>
      </c>
      <c r="Q304" s="7">
        <v>120402.71</v>
      </c>
      <c r="R304" s="7">
        <v>0</v>
      </c>
      <c r="S304" s="7">
        <v>0</v>
      </c>
      <c r="T304" s="7">
        <v>120402.71</v>
      </c>
      <c r="U304" s="8">
        <f t="shared" si="4"/>
        <v>0.29223958737864081</v>
      </c>
      <c r="V304" s="2"/>
    </row>
    <row r="305" spans="1:22" outlineLevel="1" x14ac:dyDescent="0.25">
      <c r="A305" s="3" t="s">
        <v>235</v>
      </c>
      <c r="B305" s="4" t="s">
        <v>236</v>
      </c>
      <c r="C305" s="4"/>
      <c r="D305" s="4"/>
      <c r="E305" s="4"/>
      <c r="F305" s="4"/>
      <c r="G305" s="7">
        <v>412000</v>
      </c>
      <c r="H305" s="7">
        <v>412000</v>
      </c>
      <c r="I305" s="7">
        <v>0</v>
      </c>
      <c r="J305" s="7">
        <v>0</v>
      </c>
      <c r="K305" s="7">
        <v>0</v>
      </c>
      <c r="L305" s="7">
        <v>0</v>
      </c>
      <c r="M305" s="7">
        <v>0</v>
      </c>
      <c r="N305" s="7">
        <v>0</v>
      </c>
      <c r="O305" s="7">
        <v>412000</v>
      </c>
      <c r="P305" s="7">
        <v>122799</v>
      </c>
      <c r="Q305" s="7">
        <v>120402.71</v>
      </c>
      <c r="R305" s="7">
        <v>0</v>
      </c>
      <c r="S305" s="7">
        <v>0</v>
      </c>
      <c r="T305" s="7">
        <v>120402.71</v>
      </c>
      <c r="U305" s="8">
        <f t="shared" si="4"/>
        <v>0.29223958737864081</v>
      </c>
      <c r="V305" s="2"/>
    </row>
    <row r="306" spans="1:22" outlineLevel="2" x14ac:dyDescent="0.25">
      <c r="A306" s="3" t="s">
        <v>237</v>
      </c>
      <c r="B306" s="4" t="s">
        <v>236</v>
      </c>
      <c r="C306" s="4" t="s">
        <v>238</v>
      </c>
      <c r="D306" s="4"/>
      <c r="E306" s="4"/>
      <c r="F306" s="4"/>
      <c r="G306" s="7">
        <v>250000</v>
      </c>
      <c r="H306" s="7">
        <v>250000</v>
      </c>
      <c r="I306" s="7">
        <v>0</v>
      </c>
      <c r="J306" s="7">
        <v>0</v>
      </c>
      <c r="K306" s="7">
        <v>0</v>
      </c>
      <c r="L306" s="7">
        <v>0</v>
      </c>
      <c r="M306" s="7">
        <v>0</v>
      </c>
      <c r="N306" s="7">
        <v>0</v>
      </c>
      <c r="O306" s="7">
        <v>250000</v>
      </c>
      <c r="P306" s="7">
        <v>31800</v>
      </c>
      <c r="Q306" s="7">
        <v>29403.71</v>
      </c>
      <c r="R306" s="7">
        <v>0</v>
      </c>
      <c r="S306" s="7">
        <v>0</v>
      </c>
      <c r="T306" s="7">
        <v>29403.71</v>
      </c>
      <c r="U306" s="8">
        <f t="shared" si="4"/>
        <v>0.11761484</v>
      </c>
      <c r="V306" s="2"/>
    </row>
    <row r="307" spans="1:22" ht="51" outlineLevel="3" x14ac:dyDescent="0.25">
      <c r="A307" s="3" t="s">
        <v>9</v>
      </c>
      <c r="B307" s="4" t="s">
        <v>236</v>
      </c>
      <c r="C307" s="4" t="s">
        <v>238</v>
      </c>
      <c r="D307" s="4" t="s">
        <v>10</v>
      </c>
      <c r="E307" s="4"/>
      <c r="F307" s="4"/>
      <c r="G307" s="7">
        <v>80000</v>
      </c>
      <c r="H307" s="7">
        <v>80000</v>
      </c>
      <c r="I307" s="7">
        <v>0</v>
      </c>
      <c r="J307" s="7">
        <v>0</v>
      </c>
      <c r="K307" s="7">
        <v>0</v>
      </c>
      <c r="L307" s="7">
        <v>0</v>
      </c>
      <c r="M307" s="7">
        <v>0</v>
      </c>
      <c r="N307" s="7">
        <v>0</v>
      </c>
      <c r="O307" s="7">
        <v>80000</v>
      </c>
      <c r="P307" s="7">
        <v>20000</v>
      </c>
      <c r="Q307" s="7">
        <v>19000</v>
      </c>
      <c r="R307" s="7">
        <v>0</v>
      </c>
      <c r="S307" s="7">
        <v>0</v>
      </c>
      <c r="T307" s="7">
        <v>19000</v>
      </c>
      <c r="U307" s="8">
        <f t="shared" si="4"/>
        <v>0.23749999999999999</v>
      </c>
      <c r="V307" s="2"/>
    </row>
    <row r="308" spans="1:22" outlineLevel="4" x14ac:dyDescent="0.25">
      <c r="A308" s="3" t="s">
        <v>81</v>
      </c>
      <c r="B308" s="4" t="s">
        <v>236</v>
      </c>
      <c r="C308" s="4" t="s">
        <v>238</v>
      </c>
      <c r="D308" s="4" t="s">
        <v>82</v>
      </c>
      <c r="E308" s="4"/>
      <c r="F308" s="4"/>
      <c r="G308" s="7">
        <v>80000</v>
      </c>
      <c r="H308" s="7">
        <v>80000</v>
      </c>
      <c r="I308" s="7">
        <v>0</v>
      </c>
      <c r="J308" s="7">
        <v>0</v>
      </c>
      <c r="K308" s="7">
        <v>0</v>
      </c>
      <c r="L308" s="7">
        <v>0</v>
      </c>
      <c r="M308" s="7">
        <v>0</v>
      </c>
      <c r="N308" s="7">
        <v>0</v>
      </c>
      <c r="O308" s="7">
        <v>80000</v>
      </c>
      <c r="P308" s="7">
        <v>20000</v>
      </c>
      <c r="Q308" s="7">
        <v>19000</v>
      </c>
      <c r="R308" s="7">
        <v>0</v>
      </c>
      <c r="S308" s="7">
        <v>0</v>
      </c>
      <c r="T308" s="7">
        <v>19000</v>
      </c>
      <c r="U308" s="8">
        <f t="shared" si="4"/>
        <v>0.23749999999999999</v>
      </c>
      <c r="V308" s="2"/>
    </row>
    <row r="309" spans="1:22" ht="25.5" outlineLevel="3" x14ac:dyDescent="0.25">
      <c r="A309" s="3" t="s">
        <v>15</v>
      </c>
      <c r="B309" s="4" t="s">
        <v>236</v>
      </c>
      <c r="C309" s="4" t="s">
        <v>238</v>
      </c>
      <c r="D309" s="4" t="s">
        <v>16</v>
      </c>
      <c r="E309" s="4"/>
      <c r="F309" s="4"/>
      <c r="G309" s="7">
        <v>170000</v>
      </c>
      <c r="H309" s="7">
        <v>170000</v>
      </c>
      <c r="I309" s="7">
        <v>0</v>
      </c>
      <c r="J309" s="7">
        <v>0</v>
      </c>
      <c r="K309" s="7">
        <v>0</v>
      </c>
      <c r="L309" s="7">
        <v>0</v>
      </c>
      <c r="M309" s="7">
        <v>0</v>
      </c>
      <c r="N309" s="7">
        <v>0</v>
      </c>
      <c r="O309" s="7">
        <v>170000</v>
      </c>
      <c r="P309" s="7">
        <v>11800</v>
      </c>
      <c r="Q309" s="7">
        <v>10403.709999999999</v>
      </c>
      <c r="R309" s="7">
        <v>0</v>
      </c>
      <c r="S309" s="7">
        <v>0</v>
      </c>
      <c r="T309" s="7">
        <v>10403.709999999999</v>
      </c>
      <c r="U309" s="8">
        <f t="shared" si="4"/>
        <v>6.1198294117647052E-2</v>
      </c>
      <c r="V309" s="2"/>
    </row>
    <row r="310" spans="1:22" ht="25.5" outlineLevel="4" x14ac:dyDescent="0.25">
      <c r="A310" s="3" t="s">
        <v>17</v>
      </c>
      <c r="B310" s="4" t="s">
        <v>236</v>
      </c>
      <c r="C310" s="4" t="s">
        <v>238</v>
      </c>
      <c r="D310" s="4" t="s">
        <v>18</v>
      </c>
      <c r="E310" s="4"/>
      <c r="F310" s="4"/>
      <c r="G310" s="7">
        <v>170000</v>
      </c>
      <c r="H310" s="7">
        <v>170000</v>
      </c>
      <c r="I310" s="7">
        <v>0</v>
      </c>
      <c r="J310" s="7">
        <v>0</v>
      </c>
      <c r="K310" s="7">
        <v>0</v>
      </c>
      <c r="L310" s="7">
        <v>0</v>
      </c>
      <c r="M310" s="7">
        <v>0</v>
      </c>
      <c r="N310" s="7">
        <v>0</v>
      </c>
      <c r="O310" s="7">
        <v>170000</v>
      </c>
      <c r="P310" s="7">
        <v>11800</v>
      </c>
      <c r="Q310" s="7">
        <v>10403.709999999999</v>
      </c>
      <c r="R310" s="7">
        <v>0</v>
      </c>
      <c r="S310" s="7">
        <v>0</v>
      </c>
      <c r="T310" s="7">
        <v>10403.709999999999</v>
      </c>
      <c r="U310" s="8">
        <f t="shared" si="4"/>
        <v>6.1198294117647052E-2</v>
      </c>
      <c r="V310" s="2"/>
    </row>
    <row r="311" spans="1:22" ht="38.25" outlineLevel="2" x14ac:dyDescent="0.25">
      <c r="A311" s="3" t="s">
        <v>239</v>
      </c>
      <c r="B311" s="4" t="s">
        <v>236</v>
      </c>
      <c r="C311" s="4" t="s">
        <v>240</v>
      </c>
      <c r="D311" s="4"/>
      <c r="E311" s="4"/>
      <c r="F311" s="4"/>
      <c r="G311" s="7">
        <v>162000</v>
      </c>
      <c r="H311" s="7">
        <v>162000</v>
      </c>
      <c r="I311" s="7">
        <v>0</v>
      </c>
      <c r="J311" s="7">
        <v>0</v>
      </c>
      <c r="K311" s="7">
        <v>0</v>
      </c>
      <c r="L311" s="7">
        <v>0</v>
      </c>
      <c r="M311" s="7">
        <v>0</v>
      </c>
      <c r="N311" s="7">
        <v>0</v>
      </c>
      <c r="O311" s="7">
        <v>162000</v>
      </c>
      <c r="P311" s="7">
        <v>90999</v>
      </c>
      <c r="Q311" s="7">
        <v>90999</v>
      </c>
      <c r="R311" s="7">
        <v>0</v>
      </c>
      <c r="S311" s="7">
        <v>0</v>
      </c>
      <c r="T311" s="7">
        <v>90999</v>
      </c>
      <c r="U311" s="8">
        <f t="shared" si="4"/>
        <v>0.56172222222222223</v>
      </c>
      <c r="V311" s="2"/>
    </row>
    <row r="312" spans="1:22" ht="25.5" outlineLevel="3" x14ac:dyDescent="0.25">
      <c r="A312" s="3" t="s">
        <v>15</v>
      </c>
      <c r="B312" s="4" t="s">
        <v>236</v>
      </c>
      <c r="C312" s="4" t="s">
        <v>240</v>
      </c>
      <c r="D312" s="4" t="s">
        <v>16</v>
      </c>
      <c r="E312" s="4"/>
      <c r="F312" s="4"/>
      <c r="G312" s="7">
        <v>162000</v>
      </c>
      <c r="H312" s="7">
        <v>162000</v>
      </c>
      <c r="I312" s="7">
        <v>0</v>
      </c>
      <c r="J312" s="7">
        <v>0</v>
      </c>
      <c r="K312" s="7">
        <v>0</v>
      </c>
      <c r="L312" s="7">
        <v>0</v>
      </c>
      <c r="M312" s="7">
        <v>0</v>
      </c>
      <c r="N312" s="7">
        <v>0</v>
      </c>
      <c r="O312" s="7">
        <v>162000</v>
      </c>
      <c r="P312" s="7">
        <v>90999</v>
      </c>
      <c r="Q312" s="7">
        <v>90999</v>
      </c>
      <c r="R312" s="7">
        <v>0</v>
      </c>
      <c r="S312" s="7">
        <v>0</v>
      </c>
      <c r="T312" s="7">
        <v>90999</v>
      </c>
      <c r="U312" s="8">
        <f t="shared" si="4"/>
        <v>0.56172222222222223</v>
      </c>
      <c r="V312" s="2"/>
    </row>
    <row r="313" spans="1:22" ht="25.5" outlineLevel="4" x14ac:dyDescent="0.25">
      <c r="A313" s="3" t="s">
        <v>17</v>
      </c>
      <c r="B313" s="4" t="s">
        <v>236</v>
      </c>
      <c r="C313" s="4" t="s">
        <v>240</v>
      </c>
      <c r="D313" s="4" t="s">
        <v>18</v>
      </c>
      <c r="E313" s="4"/>
      <c r="F313" s="4"/>
      <c r="G313" s="7">
        <v>162000</v>
      </c>
      <c r="H313" s="7">
        <v>162000</v>
      </c>
      <c r="I313" s="7">
        <v>0</v>
      </c>
      <c r="J313" s="7">
        <v>0</v>
      </c>
      <c r="K313" s="7">
        <v>0</v>
      </c>
      <c r="L313" s="7">
        <v>0</v>
      </c>
      <c r="M313" s="7">
        <v>0</v>
      </c>
      <c r="N313" s="7">
        <v>0</v>
      </c>
      <c r="O313" s="7">
        <v>162000</v>
      </c>
      <c r="P313" s="7">
        <v>90999</v>
      </c>
      <c r="Q313" s="7">
        <v>90999</v>
      </c>
      <c r="R313" s="7">
        <v>0</v>
      </c>
      <c r="S313" s="7">
        <v>0</v>
      </c>
      <c r="T313" s="7">
        <v>90999</v>
      </c>
      <c r="U313" s="8">
        <f t="shared" si="4"/>
        <v>0.56172222222222223</v>
      </c>
      <c r="V313" s="2"/>
    </row>
    <row r="314" spans="1:22" ht="25.5" x14ac:dyDescent="0.25">
      <c r="A314" s="3" t="s">
        <v>241</v>
      </c>
      <c r="B314" s="4" t="s">
        <v>242</v>
      </c>
      <c r="C314" s="4"/>
      <c r="D314" s="4"/>
      <c r="E314" s="4"/>
      <c r="F314" s="4"/>
      <c r="G314" s="7">
        <v>3508000</v>
      </c>
      <c r="H314" s="7">
        <v>3508000</v>
      </c>
      <c r="I314" s="7">
        <v>0</v>
      </c>
      <c r="J314" s="7">
        <v>0</v>
      </c>
      <c r="K314" s="7">
        <v>0</v>
      </c>
      <c r="L314" s="7">
        <v>0</v>
      </c>
      <c r="M314" s="7">
        <v>0</v>
      </c>
      <c r="N314" s="7">
        <v>0</v>
      </c>
      <c r="O314" s="7">
        <v>3508000</v>
      </c>
      <c r="P314" s="7">
        <v>926232</v>
      </c>
      <c r="Q314" s="7">
        <v>926232</v>
      </c>
      <c r="R314" s="7">
        <v>0</v>
      </c>
      <c r="S314" s="7">
        <v>0</v>
      </c>
      <c r="T314" s="7">
        <v>926232</v>
      </c>
      <c r="U314" s="8">
        <f t="shared" si="4"/>
        <v>0.26403420752565565</v>
      </c>
      <c r="V314" s="2"/>
    </row>
    <row r="315" spans="1:22" ht="38.25" outlineLevel="1" x14ac:dyDescent="0.25">
      <c r="A315" s="3" t="s">
        <v>243</v>
      </c>
      <c r="B315" s="4" t="s">
        <v>244</v>
      </c>
      <c r="C315" s="4"/>
      <c r="D315" s="4"/>
      <c r="E315" s="4"/>
      <c r="F315" s="4"/>
      <c r="G315" s="7">
        <v>508000</v>
      </c>
      <c r="H315" s="7">
        <v>508000</v>
      </c>
      <c r="I315" s="7">
        <v>0</v>
      </c>
      <c r="J315" s="7">
        <v>0</v>
      </c>
      <c r="K315" s="7">
        <v>0</v>
      </c>
      <c r="L315" s="7">
        <v>0</v>
      </c>
      <c r="M315" s="7">
        <v>0</v>
      </c>
      <c r="N315" s="7">
        <v>0</v>
      </c>
      <c r="O315" s="7">
        <v>508000</v>
      </c>
      <c r="P315" s="7">
        <v>169332</v>
      </c>
      <c r="Q315" s="7">
        <v>169332</v>
      </c>
      <c r="R315" s="7">
        <v>0</v>
      </c>
      <c r="S315" s="7">
        <v>0</v>
      </c>
      <c r="T315" s="7">
        <v>169332</v>
      </c>
      <c r="U315" s="8">
        <f t="shared" si="4"/>
        <v>0.33333070866141734</v>
      </c>
      <c r="V315" s="2"/>
    </row>
    <row r="316" spans="1:22" ht="38.25" outlineLevel="2" x14ac:dyDescent="0.25">
      <c r="A316" s="3" t="s">
        <v>245</v>
      </c>
      <c r="B316" s="4" t="s">
        <v>244</v>
      </c>
      <c r="C316" s="4" t="s">
        <v>246</v>
      </c>
      <c r="D316" s="4"/>
      <c r="E316" s="4"/>
      <c r="F316" s="4"/>
      <c r="G316" s="7">
        <v>508000</v>
      </c>
      <c r="H316" s="7">
        <v>508000</v>
      </c>
      <c r="I316" s="7">
        <v>0</v>
      </c>
      <c r="J316" s="7">
        <v>0</v>
      </c>
      <c r="K316" s="7">
        <v>0</v>
      </c>
      <c r="L316" s="7">
        <v>0</v>
      </c>
      <c r="M316" s="7">
        <v>0</v>
      </c>
      <c r="N316" s="7">
        <v>0</v>
      </c>
      <c r="O316" s="7">
        <v>508000</v>
      </c>
      <c r="P316" s="7">
        <v>169332</v>
      </c>
      <c r="Q316" s="7">
        <v>169332</v>
      </c>
      <c r="R316" s="7">
        <v>0</v>
      </c>
      <c r="S316" s="7">
        <v>0</v>
      </c>
      <c r="T316" s="7">
        <v>169332</v>
      </c>
      <c r="U316" s="8">
        <f t="shared" si="4"/>
        <v>0.33333070866141734</v>
      </c>
      <c r="V316" s="2"/>
    </row>
    <row r="317" spans="1:22" outlineLevel="3" x14ac:dyDescent="0.25">
      <c r="A317" s="3" t="s">
        <v>71</v>
      </c>
      <c r="B317" s="4" t="s">
        <v>244</v>
      </c>
      <c r="C317" s="4" t="s">
        <v>246</v>
      </c>
      <c r="D317" s="4" t="s">
        <v>72</v>
      </c>
      <c r="E317" s="4"/>
      <c r="F317" s="4"/>
      <c r="G317" s="7">
        <v>508000</v>
      </c>
      <c r="H317" s="7">
        <v>508000</v>
      </c>
      <c r="I317" s="7">
        <v>0</v>
      </c>
      <c r="J317" s="7">
        <v>0</v>
      </c>
      <c r="K317" s="7">
        <v>0</v>
      </c>
      <c r="L317" s="7">
        <v>0</v>
      </c>
      <c r="M317" s="7">
        <v>0</v>
      </c>
      <c r="N317" s="7">
        <v>0</v>
      </c>
      <c r="O317" s="7">
        <v>508000</v>
      </c>
      <c r="P317" s="7">
        <v>169332</v>
      </c>
      <c r="Q317" s="7">
        <v>169332</v>
      </c>
      <c r="R317" s="7">
        <v>0</v>
      </c>
      <c r="S317" s="7">
        <v>0</v>
      </c>
      <c r="T317" s="7">
        <v>169332</v>
      </c>
      <c r="U317" s="8">
        <f t="shared" si="4"/>
        <v>0.33333070866141734</v>
      </c>
      <c r="V317" s="2"/>
    </row>
    <row r="318" spans="1:22" outlineLevel="4" x14ac:dyDescent="0.25">
      <c r="A318" s="3" t="s">
        <v>247</v>
      </c>
      <c r="B318" s="4" t="s">
        <v>244</v>
      </c>
      <c r="C318" s="4" t="s">
        <v>246</v>
      </c>
      <c r="D318" s="4" t="s">
        <v>248</v>
      </c>
      <c r="E318" s="4"/>
      <c r="F318" s="4"/>
      <c r="G318" s="7">
        <v>508000</v>
      </c>
      <c r="H318" s="7">
        <v>508000</v>
      </c>
      <c r="I318" s="7">
        <v>0</v>
      </c>
      <c r="J318" s="7">
        <v>0</v>
      </c>
      <c r="K318" s="7">
        <v>0</v>
      </c>
      <c r="L318" s="7">
        <v>0</v>
      </c>
      <c r="M318" s="7">
        <v>0</v>
      </c>
      <c r="N318" s="7">
        <v>0</v>
      </c>
      <c r="O318" s="7">
        <v>508000</v>
      </c>
      <c r="P318" s="7">
        <v>169332</v>
      </c>
      <c r="Q318" s="7">
        <v>169332</v>
      </c>
      <c r="R318" s="7">
        <v>0</v>
      </c>
      <c r="S318" s="7">
        <v>0</v>
      </c>
      <c r="T318" s="7">
        <v>169332</v>
      </c>
      <c r="U318" s="8">
        <f t="shared" si="4"/>
        <v>0.33333070866141734</v>
      </c>
      <c r="V318" s="2"/>
    </row>
    <row r="319" spans="1:22" outlineLevel="1" x14ac:dyDescent="0.25">
      <c r="A319" s="3" t="s">
        <v>249</v>
      </c>
      <c r="B319" s="4" t="s">
        <v>250</v>
      </c>
      <c r="C319" s="4"/>
      <c r="D319" s="4"/>
      <c r="E319" s="4"/>
      <c r="F319" s="4"/>
      <c r="G319" s="7">
        <v>3000000</v>
      </c>
      <c r="H319" s="7">
        <v>3000000</v>
      </c>
      <c r="I319" s="7">
        <v>0</v>
      </c>
      <c r="J319" s="7">
        <v>0</v>
      </c>
      <c r="K319" s="7">
        <v>0</v>
      </c>
      <c r="L319" s="7">
        <v>0</v>
      </c>
      <c r="M319" s="7">
        <v>0</v>
      </c>
      <c r="N319" s="7">
        <v>0</v>
      </c>
      <c r="O319" s="7">
        <v>3000000</v>
      </c>
      <c r="P319" s="7">
        <v>756900</v>
      </c>
      <c r="Q319" s="7">
        <v>756900</v>
      </c>
      <c r="R319" s="7">
        <v>0</v>
      </c>
      <c r="S319" s="7">
        <v>0</v>
      </c>
      <c r="T319" s="7">
        <v>756900</v>
      </c>
      <c r="U319" s="8">
        <f t="shared" si="4"/>
        <v>0.25230000000000002</v>
      </c>
      <c r="V319" s="2"/>
    </row>
    <row r="320" spans="1:22" ht="25.5" outlineLevel="2" x14ac:dyDescent="0.25">
      <c r="A320" s="3" t="s">
        <v>251</v>
      </c>
      <c r="B320" s="4" t="s">
        <v>250</v>
      </c>
      <c r="C320" s="4" t="s">
        <v>252</v>
      </c>
      <c r="D320" s="4"/>
      <c r="E320" s="4"/>
      <c r="F320" s="4"/>
      <c r="G320" s="7">
        <v>3000000</v>
      </c>
      <c r="H320" s="7">
        <v>3000000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3000000</v>
      </c>
      <c r="P320" s="7">
        <v>756900</v>
      </c>
      <c r="Q320" s="7">
        <v>756900</v>
      </c>
      <c r="R320" s="7">
        <v>0</v>
      </c>
      <c r="S320" s="7">
        <v>0</v>
      </c>
      <c r="T320" s="7">
        <v>756900</v>
      </c>
      <c r="U320" s="8">
        <f t="shared" si="4"/>
        <v>0.25230000000000002</v>
      </c>
      <c r="V320" s="2"/>
    </row>
    <row r="321" spans="1:22" outlineLevel="3" x14ac:dyDescent="0.25">
      <c r="A321" s="3" t="s">
        <v>71</v>
      </c>
      <c r="B321" s="4" t="s">
        <v>250</v>
      </c>
      <c r="C321" s="4" t="s">
        <v>252</v>
      </c>
      <c r="D321" s="4" t="s">
        <v>72</v>
      </c>
      <c r="E321" s="4"/>
      <c r="F321" s="4"/>
      <c r="G321" s="7">
        <v>3000000</v>
      </c>
      <c r="H321" s="7">
        <v>3000000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3000000</v>
      </c>
      <c r="P321" s="7">
        <v>756900</v>
      </c>
      <c r="Q321" s="7">
        <v>756900</v>
      </c>
      <c r="R321" s="7">
        <v>0</v>
      </c>
      <c r="S321" s="7">
        <v>0</v>
      </c>
      <c r="T321" s="7">
        <v>756900</v>
      </c>
      <c r="U321" s="8">
        <f t="shared" si="4"/>
        <v>0.25230000000000002</v>
      </c>
      <c r="V321" s="2"/>
    </row>
    <row r="322" spans="1:22" outlineLevel="4" x14ac:dyDescent="0.25">
      <c r="A322" s="3" t="s">
        <v>247</v>
      </c>
      <c r="B322" s="4" t="s">
        <v>250</v>
      </c>
      <c r="C322" s="4" t="s">
        <v>252</v>
      </c>
      <c r="D322" s="4" t="s">
        <v>248</v>
      </c>
      <c r="E322" s="4"/>
      <c r="F322" s="4"/>
      <c r="G322" s="7">
        <v>3000000</v>
      </c>
      <c r="H322" s="7">
        <v>3000000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3000000</v>
      </c>
      <c r="P322" s="7">
        <v>756900</v>
      </c>
      <c r="Q322" s="7">
        <v>756900</v>
      </c>
      <c r="R322" s="7">
        <v>0</v>
      </c>
      <c r="S322" s="7">
        <v>0</v>
      </c>
      <c r="T322" s="7">
        <v>756900</v>
      </c>
      <c r="U322" s="8">
        <f t="shared" si="4"/>
        <v>0.25230000000000002</v>
      </c>
      <c r="V322" s="2"/>
    </row>
    <row r="323" spans="1:22" x14ac:dyDescent="0.25">
      <c r="A323" s="37" t="s">
        <v>253</v>
      </c>
      <c r="B323" s="38"/>
      <c r="C323" s="38"/>
      <c r="D323" s="38"/>
      <c r="E323" s="38"/>
      <c r="F323" s="38"/>
      <c r="G323" s="9">
        <v>217848267.03999999</v>
      </c>
      <c r="H323" s="9">
        <v>227202792.30000001</v>
      </c>
      <c r="I323" s="9">
        <v>0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  <c r="O323" s="9">
        <v>217848267.03999999</v>
      </c>
      <c r="P323" s="9">
        <v>49811324.289999999</v>
      </c>
      <c r="Q323" s="9">
        <v>49145031.439999998</v>
      </c>
      <c r="R323" s="9">
        <v>0</v>
      </c>
      <c r="S323" s="9">
        <v>0</v>
      </c>
      <c r="T323" s="9">
        <v>49145031.439999998</v>
      </c>
      <c r="U323" s="8">
        <f t="shared" si="4"/>
        <v>0.21630469829397425</v>
      </c>
      <c r="V323" s="2"/>
    </row>
    <row r="324" spans="1:22" x14ac:dyDescent="0.25">
      <c r="A324" s="2"/>
      <c r="B324" s="2"/>
      <c r="C324" s="2"/>
      <c r="D324" s="2"/>
      <c r="E324" s="2"/>
      <c r="F324" s="2"/>
      <c r="G324" s="6"/>
      <c r="H324" s="6"/>
      <c r="I324" s="6"/>
      <c r="J324" s="6"/>
      <c r="K324" s="6"/>
      <c r="L324" s="6"/>
      <c r="M324" s="6"/>
      <c r="N324" s="6"/>
      <c r="O324" s="6"/>
      <c r="P324" s="6" t="s">
        <v>1</v>
      </c>
      <c r="Q324" s="6"/>
      <c r="R324" s="6"/>
      <c r="S324" s="6"/>
      <c r="T324" s="6" t="s">
        <v>1</v>
      </c>
      <c r="U324" s="6"/>
      <c r="V324" s="2"/>
    </row>
    <row r="325" spans="1:22" x14ac:dyDescent="0.25">
      <c r="A325" s="35"/>
      <c r="B325" s="36"/>
      <c r="C325" s="36"/>
      <c r="D325" s="36"/>
      <c r="E325" s="36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10"/>
      <c r="R325" s="10"/>
      <c r="S325" s="10"/>
      <c r="T325" s="10"/>
      <c r="U325" s="10"/>
      <c r="V325" s="2"/>
    </row>
  </sheetData>
  <mergeCells count="24">
    <mergeCell ref="A325:P325"/>
    <mergeCell ref="A323:F323"/>
    <mergeCell ref="K4:K5"/>
    <mergeCell ref="L4:L5"/>
    <mergeCell ref="M4:M5"/>
    <mergeCell ref="N4:N5"/>
    <mergeCell ref="A4:A5"/>
    <mergeCell ref="B4:B5"/>
    <mergeCell ref="C4:C5"/>
    <mergeCell ref="D4:D5"/>
    <mergeCell ref="H1:U1"/>
    <mergeCell ref="H4:H5"/>
    <mergeCell ref="I4:I5"/>
    <mergeCell ref="U4:U5"/>
    <mergeCell ref="O4:O5"/>
    <mergeCell ref="S4:S5"/>
    <mergeCell ref="J4:J5"/>
    <mergeCell ref="A2:U2"/>
    <mergeCell ref="A3:U3"/>
    <mergeCell ref="Q4:Q5"/>
    <mergeCell ref="R4:R5"/>
    <mergeCell ref="E4:E5"/>
    <mergeCell ref="F4:F5"/>
    <mergeCell ref="G4:G5"/>
  </mergeCells>
  <pageMargins left="0.59027779999999996" right="0.59027779999999996" top="0.59027779999999996" bottom="0.59027779999999996" header="0.39374999999999999" footer="0.39374999999999999"/>
  <pageSetup paperSize="9" scale="5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39076-1EFC-4436-970B-2D970632FD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2020-04-28T13:10:36Z</cp:lastPrinted>
  <dcterms:created xsi:type="dcterms:W3CDTF">2020-04-28T12:29:16Z</dcterms:created>
  <dcterms:modified xsi:type="dcterms:W3CDTF">2020-05-13T12:06:42Z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15_08_53)(6).xlsx</vt:lpwstr>
  </property>
  <property fmtid="{D5CDD505-2E9C-101B-9397-08002B2CF9AE}" pid="3" name="Название отчета">
    <vt:lpwstr>Вариант (новый от 18.01.2018 15_08_53)(6).xlsx</vt:lpwstr>
  </property>
  <property fmtid="{D5CDD505-2E9C-101B-9397-08002B2CF9AE}" pid="4" name="Версия клиента">
    <vt:lpwstr>19.2.39.2140</vt:lpwstr>
  </property>
  <property fmtid="{D5CDD505-2E9C-101B-9397-08002B2CF9AE}" pid="5" name="Версия базы">
    <vt:lpwstr>19.2.2804.535076642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