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37" i="1" l="1"/>
  <c r="G76" i="1" l="1"/>
  <c r="H76" i="1"/>
  <c r="F76" i="1"/>
  <c r="F15" i="1"/>
  <c r="F16" i="1" s="1"/>
  <c r="F23" i="1" l="1"/>
  <c r="G23" i="1"/>
  <c r="H23" i="1"/>
  <c r="F8" i="1"/>
  <c r="F7" i="1" s="1"/>
</calcChain>
</file>

<file path=xl/sharedStrings.xml><?xml version="1.0" encoding="utf-8"?>
<sst xmlns="http://schemas.openxmlformats.org/spreadsheetml/2006/main" count="339" uniqueCount="95">
  <si>
    <t/>
  </si>
  <si>
    <t>рублей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</si>
  <si>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</si>
  <si>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</si>
  <si>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</si>
  <si>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</si>
  <si>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</si>
  <si>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</si>
  <si>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</si>
  <si>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</si>
  <si>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</si>
  <si>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Общегосударственные вопросы</t>
  </si>
  <si>
    <t>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</si>
  <si>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</si>
  <si>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</si>
  <si>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</si>
  <si>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</si>
  <si>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</si>
  <si>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</si>
  <si>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</si>
  <si>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</si>
  <si>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</si>
  <si>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</si>
  <si>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</si>
  <si>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02</t>
  </si>
  <si>
    <t>03</t>
  </si>
  <si>
    <t>Подготовка объектов ЖКХ к зиме</t>
  </si>
  <si>
    <t>08 0 Г1 13450</t>
  </si>
  <si>
    <t>Коммунальное хозяйство</t>
  </si>
  <si>
    <t>Образование</t>
  </si>
  <si>
    <t>07</t>
  </si>
  <si>
    <t>Общее образование</t>
  </si>
  <si>
    <t>ИТОГО:</t>
  </si>
  <si>
    <t>700W058530</t>
  </si>
  <si>
    <t xml:space="preserve">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</si>
  <si>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Проведение Всероссийской переписи населения 2020 года</t>
  </si>
  <si>
    <t>0302154690</t>
  </si>
  <si>
    <t>0302154691</t>
  </si>
  <si>
    <t>0302154692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</si>
  <si>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</si>
  <si>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</si>
  <si>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</si>
  <si>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04 1 12 51180</t>
  </si>
  <si>
    <t>Межбюджетные трансферты</t>
  </si>
  <si>
    <t>500</t>
  </si>
  <si>
    <t>Субвенции</t>
  </si>
  <si>
    <t>530</t>
  </si>
  <si>
    <t>Жилищно-коммунальное хозяйство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</si>
  <si>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</si>
  <si>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</si>
  <si>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</si>
  <si>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Бюджетные инвестиции</t>
  </si>
  <si>
    <t>12 0 G5 52430</t>
  </si>
  <si>
    <t>06 0 11 53030</t>
  </si>
  <si>
    <t xml:space="preserve">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</si>
  <si>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03 0 51 51180</t>
  </si>
  <si>
    <t>Расходы на выплаты персоналу государственных (муниципальных) органов</t>
  </si>
  <si>
    <t>120</t>
  </si>
  <si>
    <t>Приложение №9.1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2020  год и плановый период 2021 и 2022 годов"</t>
  </si>
  <si>
    <t>08</t>
  </si>
  <si>
    <t>04</t>
  </si>
  <si>
    <t>Культура, кинематография</t>
  </si>
  <si>
    <t>Культура</t>
  </si>
  <si>
    <t>Учреждения, обеспечивающие деятельность органов местного самоуправления и муниципальных учреждений</t>
  </si>
  <si>
    <t>07 0 31 80720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</si>
  <si>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</si>
  <si>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07 0 21 14240</t>
  </si>
  <si>
    <t>600</t>
  </si>
  <si>
    <t>610</t>
  </si>
  <si>
    <t>07 0 21 S4240</t>
  </si>
  <si>
    <t>8 0 21 S4240</t>
  </si>
  <si>
    <t>9 0 21 S4240</t>
  </si>
  <si>
    <t>Капитальный ремонт кровель муниципальных образовательных организаций Брянской области</t>
  </si>
  <si>
    <t>Замена оконных блоков муниципальных образовательных организаций Брянской области</t>
  </si>
  <si>
    <t>06 0 14 14850</t>
  </si>
  <si>
    <t>06 0 14 S4850</t>
  </si>
  <si>
    <t>7 0 14 S4850</t>
  </si>
  <si>
    <t>8 0 14 S4850</t>
  </si>
  <si>
    <t>06 0 14 14860</t>
  </si>
  <si>
    <t>06 0 14 S4860</t>
  </si>
  <si>
    <t>7 0 14 S4860</t>
  </si>
  <si>
    <t>8 0 14 S4860</t>
  </si>
  <si>
    <t>Мероприятия по проведению оздоровительной компании детей</t>
  </si>
  <si>
    <t>09</t>
  </si>
  <si>
    <t>06 0 21 14790</t>
  </si>
  <si>
    <t>06 0 21 S4790</t>
  </si>
  <si>
    <t>7 0 21 S4790</t>
  </si>
  <si>
    <t>8 0 21 S4790</t>
  </si>
  <si>
    <t>Дошкольное образование</t>
  </si>
  <si>
    <t>06 0 11 L3040</t>
  </si>
  <si>
    <t xml:space="preserve">  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</si>
  <si>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 xml:space="preserve">   Общеобразовательные организации</t>
  </si>
  <si>
    <t>0601180310</t>
  </si>
  <si>
    <t>Приложение №3                                                                                                                     к Решению районного Совета народных депутатов                                                                                                   "О внесении изменений в решение  
№ 6-1   от 16 декабря 2019 года
«О бюджете Злынковского муниципального района
Брянской области» на 2020 год и плановый период 
2021 и 2022 годов»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</si>
  <si>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                                                                                                                                                                                               бюджета Злынковского муниципального района Брянской области  на 2020 год
и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</si>
</sst>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1" fontId="3" fillId="0" borderId="1">
      <alignment horizontal="center" vertical="top" shrinkToFit="1"/>
    </xf>
    <xf numFmtId="0" fontId="4" fillId="0" borderId="1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3">
    <cellStyle name="xl26" xfId="1"/>
    <cellStyle name="xl3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workbookViewId="0">
      <selection activeCell="B6" sqref="B6"/>
    </sheetView>
  </sheetViews>
  <sheetFormatPr defaultRowHeight="12.75" x14ac:dyDescent="0.2"/>
  <cols>
    <col min="1" max="1" width="61" customWidth="1"/>
    <col min="2" max="2" width="6.1640625" customWidth="1"/>
    <col min="3" max="3" width="6.33203125" customWidth="1"/>
    <col min="4" max="4" width="18.5" customWidth="1"/>
    <col min="5" max="5" width="8" customWidth="1"/>
    <col min="6" max="6" width="18" customWidth="1"/>
    <col min="7" max="7" width="17.1640625" customWidth="1"/>
    <col min="8" max="8" width="17.5" customWidth="1"/>
  </cols>
  <sheetData>
    <row r="1" spans="1:8" ht="106.5" customHeight="1" x14ac:dyDescent="0.2">
      <c r="A1" t="s">
        <v>0</v>
      </c>
      <c r="F1" s="17" t="s">
        <v>93</v>
      </c>
      <c r="G1" s="17"/>
      <c r="H1" s="17"/>
    </row>
    <row r="2" spans="1:8" ht="69.75" customHeight="1" x14ac:dyDescent="0.2">
      <c r="F2" s="17" t="s">
        <v>58</v>
      </c>
      <c r="G2" s="17"/>
      <c r="H2" s="17"/>
    </row>
    <row r="3" spans="1:8" ht="73.5" customHeight="1" x14ac:dyDescent="0.2">
      <c r="A3" s="14" t="s">
        <v>94</v>
      </c>
      <c r="B3" s="14"/>
      <c r="C3" s="14"/>
      <c r="D3" s="14"/>
      <c r="E3" s="14"/>
      <c r="F3" s="14"/>
      <c r="G3" s="14"/>
      <c r="H3" s="14"/>
    </row>
    <row r="4" spans="1:8" ht="15.75" x14ac:dyDescent="0.2">
      <c r="A4" s="15" t="s">
        <v>1</v>
      </c>
      <c r="B4" s="15"/>
      <c r="C4" s="15"/>
      <c r="D4" s="15"/>
      <c r="E4" s="15"/>
      <c r="F4" s="15"/>
      <c r="G4" s="15"/>
      <c r="H4" s="15"/>
    </row>
    <row r="5" spans="1:8" ht="15.75" x14ac:dyDescent="0.2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</row>
    <row r="6" spans="1:8" ht="15.75" x14ac:dyDescent="0.2">
      <c r="A6" s="1" t="s">
        <v>10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</row>
    <row r="7" spans="1:8" ht="15.75" x14ac:dyDescent="0.2">
      <c r="A7" s="3" t="s">
        <v>11</v>
      </c>
      <c r="B7" s="1" t="s">
        <v>12</v>
      </c>
      <c r="C7" s="1" t="s">
        <v>0</v>
      </c>
      <c r="D7" s="1" t="s">
        <v>0</v>
      </c>
      <c r="E7" s="1" t="s">
        <v>0</v>
      </c>
      <c r="F7" s="4">
        <f>F8</f>
        <v>284666</v>
      </c>
      <c r="G7" s="4"/>
      <c r="H7" s="4"/>
    </row>
    <row r="8" spans="1:8" ht="15.75" x14ac:dyDescent="0.2">
      <c r="A8" s="3" t="s">
        <v>20</v>
      </c>
      <c r="B8" s="1" t="s">
        <v>12</v>
      </c>
      <c r="C8" s="1" t="s">
        <v>21</v>
      </c>
      <c r="D8" s="1" t="s">
        <v>0</v>
      </c>
      <c r="E8" s="1" t="s">
        <v>0</v>
      </c>
      <c r="F8" s="4">
        <f>F9+F12</f>
        <v>284666</v>
      </c>
      <c r="G8" s="4"/>
      <c r="H8" s="4"/>
    </row>
    <row r="9" spans="1:8" ht="31.5" x14ac:dyDescent="0.2">
      <c r="A9" s="5" t="s">
        <v>35</v>
      </c>
      <c r="B9" s="1" t="s">
        <v>12</v>
      </c>
      <c r="C9" s="1" t="s">
        <v>21</v>
      </c>
      <c r="D9" s="9" t="s">
        <v>36</v>
      </c>
      <c r="E9" s="6"/>
      <c r="F9" s="4">
        <v>202426</v>
      </c>
      <c r="G9" s="4"/>
      <c r="H9" s="4"/>
    </row>
    <row r="10" spans="1:8" ht="31.5" x14ac:dyDescent="0.2">
      <c r="A10" s="5" t="s">
        <v>15</v>
      </c>
      <c r="B10" s="1" t="s">
        <v>12</v>
      </c>
      <c r="C10" s="1" t="s">
        <v>21</v>
      </c>
      <c r="D10" s="9" t="s">
        <v>37</v>
      </c>
      <c r="E10" s="1">
        <v>200</v>
      </c>
      <c r="F10" s="4">
        <v>202426</v>
      </c>
      <c r="G10" s="4"/>
      <c r="H10" s="4"/>
    </row>
    <row r="11" spans="1:8" ht="47.25" x14ac:dyDescent="0.2">
      <c r="A11" s="5" t="s">
        <v>17</v>
      </c>
      <c r="B11" s="1" t="s">
        <v>12</v>
      </c>
      <c r="C11" s="1" t="s">
        <v>21</v>
      </c>
      <c r="D11" s="9" t="s">
        <v>38</v>
      </c>
      <c r="E11" s="1">
        <v>240</v>
      </c>
      <c r="F11" s="4">
        <v>202426</v>
      </c>
      <c r="G11" s="4"/>
      <c r="H11" s="4"/>
    </row>
    <row r="12" spans="1:8" ht="110.25" x14ac:dyDescent="0.2">
      <c r="A12" s="5" t="s">
        <v>34</v>
      </c>
      <c r="B12" s="1" t="s">
        <v>12</v>
      </c>
      <c r="C12" s="1" t="s">
        <v>21</v>
      </c>
      <c r="D12" s="1" t="s">
        <v>33</v>
      </c>
      <c r="E12" s="6"/>
      <c r="F12" s="4">
        <v>82240</v>
      </c>
      <c r="G12" s="4"/>
      <c r="H12" s="4"/>
    </row>
    <row r="13" spans="1:8" ht="31.5" x14ac:dyDescent="0.2">
      <c r="A13" s="5" t="s">
        <v>15</v>
      </c>
      <c r="B13" s="1" t="s">
        <v>12</v>
      </c>
      <c r="C13" s="1" t="s">
        <v>21</v>
      </c>
      <c r="D13" s="1" t="s">
        <v>33</v>
      </c>
      <c r="E13" s="1">
        <v>200</v>
      </c>
      <c r="F13" s="4">
        <v>82240</v>
      </c>
      <c r="G13" s="4"/>
      <c r="H13" s="4"/>
    </row>
    <row r="14" spans="1:8" ht="47.25" x14ac:dyDescent="0.2">
      <c r="A14" s="5" t="s">
        <v>17</v>
      </c>
      <c r="B14" s="1" t="s">
        <v>12</v>
      </c>
      <c r="C14" s="1" t="s">
        <v>21</v>
      </c>
      <c r="D14" s="1" t="s">
        <v>33</v>
      </c>
      <c r="E14" s="1">
        <v>240</v>
      </c>
      <c r="F14" s="4">
        <v>82240</v>
      </c>
      <c r="G14" s="4"/>
      <c r="H14" s="4"/>
    </row>
    <row r="15" spans="1:8" ht="15" customHeight="1" x14ac:dyDescent="0.2">
      <c r="A15" s="8" t="s">
        <v>39</v>
      </c>
      <c r="B15" s="1" t="s">
        <v>24</v>
      </c>
      <c r="C15" s="1" t="s">
        <v>0</v>
      </c>
      <c r="D15" s="1" t="s">
        <v>0</v>
      </c>
      <c r="E15" s="1" t="s">
        <v>0</v>
      </c>
      <c r="F15" s="4">
        <f>F17+F20</f>
        <v>92078</v>
      </c>
      <c r="G15" s="4"/>
      <c r="H15" s="4"/>
    </row>
    <row r="16" spans="1:8" ht="32.25" customHeight="1" x14ac:dyDescent="0.2">
      <c r="A16" s="8" t="s">
        <v>40</v>
      </c>
      <c r="B16" s="1" t="s">
        <v>24</v>
      </c>
      <c r="C16" s="1" t="s">
        <v>25</v>
      </c>
      <c r="D16" s="1" t="s">
        <v>0</v>
      </c>
      <c r="E16" s="1" t="s">
        <v>0</v>
      </c>
      <c r="F16" s="4">
        <f>F15</f>
        <v>92078</v>
      </c>
      <c r="G16" s="4"/>
      <c r="H16" s="4"/>
    </row>
    <row r="17" spans="1:8" ht="48.95" customHeight="1" x14ac:dyDescent="0.2">
      <c r="A17" s="5" t="s">
        <v>41</v>
      </c>
      <c r="B17" s="1" t="s">
        <v>24</v>
      </c>
      <c r="C17" s="1" t="s">
        <v>25</v>
      </c>
      <c r="D17" s="1" t="s">
        <v>55</v>
      </c>
      <c r="E17" s="6" t="s">
        <v>0</v>
      </c>
      <c r="F17" s="4">
        <v>20026</v>
      </c>
      <c r="G17" s="4"/>
      <c r="H17" s="4"/>
    </row>
    <row r="18" spans="1:8" ht="78.75" x14ac:dyDescent="0.2">
      <c r="A18" s="5" t="s">
        <v>13</v>
      </c>
      <c r="B18" s="1" t="s">
        <v>24</v>
      </c>
      <c r="C18" s="1" t="s">
        <v>25</v>
      </c>
      <c r="D18" s="1" t="s">
        <v>55</v>
      </c>
      <c r="E18" s="1" t="s">
        <v>14</v>
      </c>
      <c r="F18" s="4">
        <v>20026</v>
      </c>
      <c r="G18" s="4"/>
      <c r="H18" s="4"/>
    </row>
    <row r="19" spans="1:8" ht="48.95" customHeight="1" x14ac:dyDescent="0.2">
      <c r="A19" s="5" t="s">
        <v>56</v>
      </c>
      <c r="B19" s="1" t="s">
        <v>24</v>
      </c>
      <c r="C19" s="1" t="s">
        <v>25</v>
      </c>
      <c r="D19" s="1" t="s">
        <v>55</v>
      </c>
      <c r="E19" s="1" t="s">
        <v>57</v>
      </c>
      <c r="F19" s="4">
        <v>20026</v>
      </c>
      <c r="G19" s="4"/>
      <c r="H19" s="4"/>
    </row>
    <row r="20" spans="1:8" ht="48.95" customHeight="1" x14ac:dyDescent="0.2">
      <c r="A20" s="5" t="s">
        <v>41</v>
      </c>
      <c r="B20" s="1" t="s">
        <v>24</v>
      </c>
      <c r="C20" s="1" t="s">
        <v>25</v>
      </c>
      <c r="D20" s="1" t="s">
        <v>42</v>
      </c>
      <c r="E20" s="6" t="s">
        <v>0</v>
      </c>
      <c r="F20" s="4">
        <v>72052</v>
      </c>
      <c r="G20" s="4"/>
      <c r="H20" s="4"/>
    </row>
    <row r="21" spans="1:8" ht="15" customHeight="1" x14ac:dyDescent="0.2">
      <c r="A21" s="5" t="s">
        <v>43</v>
      </c>
      <c r="B21" s="1" t="s">
        <v>24</v>
      </c>
      <c r="C21" s="1" t="s">
        <v>25</v>
      </c>
      <c r="D21" s="1" t="s">
        <v>42</v>
      </c>
      <c r="E21" s="1" t="s">
        <v>44</v>
      </c>
      <c r="F21" s="4">
        <v>72052</v>
      </c>
      <c r="G21" s="4"/>
      <c r="H21" s="4"/>
    </row>
    <row r="22" spans="1:8" ht="15" customHeight="1" x14ac:dyDescent="0.2">
      <c r="A22" s="5" t="s">
        <v>45</v>
      </c>
      <c r="B22" s="1" t="s">
        <v>24</v>
      </c>
      <c r="C22" s="1" t="s">
        <v>25</v>
      </c>
      <c r="D22" s="1" t="s">
        <v>42</v>
      </c>
      <c r="E22" s="1" t="s">
        <v>46</v>
      </c>
      <c r="F22" s="4">
        <v>72052</v>
      </c>
      <c r="G22" s="4"/>
      <c r="H22" s="4"/>
    </row>
    <row r="23" spans="1:8" ht="15" customHeight="1" x14ac:dyDescent="0.2">
      <c r="A23" s="5" t="s">
        <v>47</v>
      </c>
      <c r="B23" s="1" t="s">
        <v>19</v>
      </c>
      <c r="C23" s="1"/>
      <c r="D23" s="1"/>
      <c r="E23" s="4"/>
      <c r="F23" s="4">
        <f t="shared" ref="F23:H23" si="0">F25+F28</f>
        <v>-1368421.05</v>
      </c>
      <c r="G23" s="4">
        <f t="shared" si="0"/>
        <v>-3148200</v>
      </c>
      <c r="H23" s="4">
        <f t="shared" si="0"/>
        <v>19080950</v>
      </c>
    </row>
    <row r="24" spans="1:8" ht="15.75" x14ac:dyDescent="0.2">
      <c r="A24" s="3" t="s">
        <v>28</v>
      </c>
      <c r="B24" s="1" t="s">
        <v>19</v>
      </c>
      <c r="C24" s="1" t="s">
        <v>24</v>
      </c>
      <c r="D24" s="1" t="s">
        <v>0</v>
      </c>
      <c r="E24" s="1" t="s">
        <v>0</v>
      </c>
      <c r="F24" s="4">
        <v>-1368421.05</v>
      </c>
      <c r="G24" s="4"/>
      <c r="H24" s="4"/>
    </row>
    <row r="25" spans="1:8" ht="15.75" x14ac:dyDescent="0.2">
      <c r="A25" s="5" t="s">
        <v>26</v>
      </c>
      <c r="B25" s="1" t="s">
        <v>19</v>
      </c>
      <c r="C25" s="1" t="s">
        <v>24</v>
      </c>
      <c r="D25" s="1" t="s">
        <v>27</v>
      </c>
      <c r="E25" s="6"/>
      <c r="F25" s="4">
        <v>-1368421.05</v>
      </c>
      <c r="G25" s="4"/>
      <c r="H25" s="4"/>
    </row>
    <row r="26" spans="1:8" ht="31.5" x14ac:dyDescent="0.2">
      <c r="A26" s="5" t="s">
        <v>15</v>
      </c>
      <c r="B26" s="1" t="s">
        <v>19</v>
      </c>
      <c r="C26" s="1" t="s">
        <v>24</v>
      </c>
      <c r="D26" s="1" t="s">
        <v>27</v>
      </c>
      <c r="E26" s="1">
        <v>200</v>
      </c>
      <c r="F26" s="4">
        <v>-1368421.05</v>
      </c>
      <c r="G26" s="4"/>
      <c r="H26" s="4"/>
    </row>
    <row r="27" spans="1:8" ht="47.25" x14ac:dyDescent="0.2">
      <c r="A27" s="5" t="s">
        <v>17</v>
      </c>
      <c r="B27" s="1" t="s">
        <v>19</v>
      </c>
      <c r="C27" s="1" t="s">
        <v>24</v>
      </c>
      <c r="D27" s="1" t="s">
        <v>27</v>
      </c>
      <c r="E27" s="1">
        <v>240</v>
      </c>
      <c r="F27" s="4">
        <v>-1368421.05</v>
      </c>
      <c r="G27" s="4"/>
      <c r="H27" s="4"/>
    </row>
    <row r="28" spans="1:8" ht="31.5" x14ac:dyDescent="0.2">
      <c r="A28" s="8" t="s">
        <v>48</v>
      </c>
      <c r="B28" s="1" t="s">
        <v>19</v>
      </c>
      <c r="C28" s="9" t="s">
        <v>19</v>
      </c>
      <c r="D28" s="1" t="s">
        <v>0</v>
      </c>
      <c r="E28" s="1" t="s">
        <v>0</v>
      </c>
      <c r="F28" s="4">
        <v>0</v>
      </c>
      <c r="G28" s="4">
        <v>-3148200</v>
      </c>
      <c r="H28" s="4">
        <v>19080950</v>
      </c>
    </row>
    <row r="29" spans="1:8" ht="31.5" x14ac:dyDescent="0.2">
      <c r="A29" s="5" t="s">
        <v>49</v>
      </c>
      <c r="B29" s="1" t="s">
        <v>19</v>
      </c>
      <c r="C29" s="9" t="s">
        <v>19</v>
      </c>
      <c r="D29" s="1" t="s">
        <v>52</v>
      </c>
      <c r="E29" s="6"/>
      <c r="F29" s="4"/>
      <c r="G29" s="4">
        <v>-3148200</v>
      </c>
      <c r="H29" s="4">
        <v>19080950</v>
      </c>
    </row>
    <row r="30" spans="1:8" ht="31.5" x14ac:dyDescent="0.2">
      <c r="A30" s="5" t="s">
        <v>50</v>
      </c>
      <c r="B30" s="1" t="s">
        <v>19</v>
      </c>
      <c r="C30" s="9" t="s">
        <v>19</v>
      </c>
      <c r="D30" s="1" t="s">
        <v>52</v>
      </c>
      <c r="E30" s="1">
        <v>400</v>
      </c>
      <c r="F30" s="4"/>
      <c r="G30" s="4">
        <v>-3148200</v>
      </c>
      <c r="H30" s="4">
        <v>19080950</v>
      </c>
    </row>
    <row r="31" spans="1:8" ht="15.75" x14ac:dyDescent="0.2">
      <c r="A31" s="5" t="s">
        <v>51</v>
      </c>
      <c r="B31" s="1" t="s">
        <v>19</v>
      </c>
      <c r="C31" s="9" t="s">
        <v>19</v>
      </c>
      <c r="D31" s="1" t="s">
        <v>52</v>
      </c>
      <c r="E31" s="1">
        <v>410</v>
      </c>
      <c r="F31" s="4"/>
      <c r="G31" s="4">
        <v>-3148200</v>
      </c>
      <c r="H31" s="4">
        <v>19080950</v>
      </c>
    </row>
    <row r="32" spans="1:8" ht="15.75" x14ac:dyDescent="0.2">
      <c r="A32" s="3" t="s">
        <v>29</v>
      </c>
      <c r="B32" s="1" t="s">
        <v>30</v>
      </c>
      <c r="C32" s="1" t="s">
        <v>0</v>
      </c>
      <c r="D32" s="1" t="s">
        <v>0</v>
      </c>
      <c r="E32" s="1" t="s">
        <v>0</v>
      </c>
      <c r="F32" s="2">
        <v>3906644</v>
      </c>
      <c r="G32" s="2">
        <v>7108920</v>
      </c>
      <c r="H32" s="2">
        <v>7108920</v>
      </c>
    </row>
    <row r="33" spans="1:8" ht="15.75" x14ac:dyDescent="0.2">
      <c r="A33" s="12" t="s">
        <v>88</v>
      </c>
      <c r="B33" s="1" t="s">
        <v>30</v>
      </c>
      <c r="C33" s="9" t="s">
        <v>12</v>
      </c>
      <c r="D33" s="9"/>
      <c r="E33" s="9"/>
      <c r="F33" s="4">
        <v>2013264.89</v>
      </c>
      <c r="G33" s="2"/>
      <c r="H33" s="2"/>
    </row>
    <row r="34" spans="1:8" ht="31.5" x14ac:dyDescent="0.2">
      <c r="A34" s="5" t="s">
        <v>73</v>
      </c>
      <c r="B34" s="1" t="s">
        <v>30</v>
      </c>
      <c r="C34" s="9" t="s">
        <v>12</v>
      </c>
      <c r="D34" s="1" t="s">
        <v>79</v>
      </c>
      <c r="E34" s="9"/>
      <c r="F34" s="4">
        <v>2013264.89</v>
      </c>
      <c r="G34" s="2"/>
      <c r="H34" s="2"/>
    </row>
    <row r="35" spans="1:8" ht="47.25" x14ac:dyDescent="0.2">
      <c r="A35" s="5" t="s">
        <v>22</v>
      </c>
      <c r="B35" s="1" t="s">
        <v>30</v>
      </c>
      <c r="C35" s="9" t="s">
        <v>12</v>
      </c>
      <c r="D35" s="1" t="s">
        <v>79</v>
      </c>
      <c r="E35" s="1" t="s">
        <v>67</v>
      </c>
      <c r="F35" s="4">
        <v>2013264.89</v>
      </c>
      <c r="G35" s="2"/>
      <c r="H35" s="2"/>
    </row>
    <row r="36" spans="1:8" ht="15.75" x14ac:dyDescent="0.2">
      <c r="A36" s="5" t="s">
        <v>23</v>
      </c>
      <c r="B36" s="1" t="s">
        <v>30</v>
      </c>
      <c r="C36" s="9" t="s">
        <v>12</v>
      </c>
      <c r="D36" s="1" t="s">
        <v>79</v>
      </c>
      <c r="E36" s="1" t="s">
        <v>68</v>
      </c>
      <c r="F36" s="4">
        <v>2013264.89</v>
      </c>
      <c r="G36" s="2"/>
      <c r="H36" s="2"/>
    </row>
    <row r="37" spans="1:8" ht="15.75" x14ac:dyDescent="0.2">
      <c r="A37" s="3" t="s">
        <v>31</v>
      </c>
      <c r="B37" s="1" t="s">
        <v>30</v>
      </c>
      <c r="C37" s="1" t="s">
        <v>24</v>
      </c>
      <c r="D37" s="1" t="s">
        <v>0</v>
      </c>
      <c r="E37" s="1" t="s">
        <v>0</v>
      </c>
      <c r="F37" s="4">
        <f>F44+F47+F50+F53+F56+F38+F41</f>
        <v>1893379.1100000003</v>
      </c>
      <c r="G37" s="4">
        <v>7108920</v>
      </c>
      <c r="H37" s="4">
        <v>7108920</v>
      </c>
    </row>
    <row r="38" spans="1:8" ht="21.75" customHeight="1" x14ac:dyDescent="0.2">
      <c r="A38" s="13" t="s">
        <v>91</v>
      </c>
      <c r="B38" s="1" t="s">
        <v>30</v>
      </c>
      <c r="C38" s="1" t="s">
        <v>24</v>
      </c>
      <c r="D38" s="9" t="s">
        <v>92</v>
      </c>
      <c r="E38" s="6" t="s">
        <v>0</v>
      </c>
      <c r="F38" s="4">
        <v>-80894.95</v>
      </c>
      <c r="G38" s="4"/>
      <c r="H38" s="4"/>
    </row>
    <row r="39" spans="1:8" ht="47.25" x14ac:dyDescent="0.2">
      <c r="A39" s="5" t="s">
        <v>22</v>
      </c>
      <c r="B39" s="1" t="s">
        <v>30</v>
      </c>
      <c r="C39" s="1" t="s">
        <v>24</v>
      </c>
      <c r="D39" s="9" t="s">
        <v>92</v>
      </c>
      <c r="E39" s="1" t="s">
        <v>67</v>
      </c>
      <c r="F39" s="4">
        <v>-80894.95</v>
      </c>
      <c r="G39" s="4"/>
      <c r="H39" s="4"/>
    </row>
    <row r="40" spans="1:8" ht="15.75" x14ac:dyDescent="0.2">
      <c r="A40" s="5" t="s">
        <v>23</v>
      </c>
      <c r="B40" s="1" t="s">
        <v>30</v>
      </c>
      <c r="C40" s="1" t="s">
        <v>24</v>
      </c>
      <c r="D40" s="9" t="s">
        <v>92</v>
      </c>
      <c r="E40" s="1" t="s">
        <v>68</v>
      </c>
      <c r="F40" s="4">
        <v>-80894.95</v>
      </c>
      <c r="G40" s="4"/>
      <c r="H40" s="4"/>
    </row>
    <row r="41" spans="1:8" ht="65.25" customHeight="1" x14ac:dyDescent="0.2">
      <c r="A41" s="5" t="s">
        <v>90</v>
      </c>
      <c r="B41" s="1" t="s">
        <v>30</v>
      </c>
      <c r="C41" s="1" t="s">
        <v>24</v>
      </c>
      <c r="D41" s="1" t="s">
        <v>89</v>
      </c>
      <c r="E41" s="6" t="s">
        <v>0</v>
      </c>
      <c r="F41" s="4">
        <v>1617898.95</v>
      </c>
      <c r="G41" s="4"/>
      <c r="H41" s="4"/>
    </row>
    <row r="42" spans="1:8" ht="47.25" x14ac:dyDescent="0.2">
      <c r="A42" s="5" t="s">
        <v>22</v>
      </c>
      <c r="B42" s="1" t="s">
        <v>30</v>
      </c>
      <c r="C42" s="1" t="s">
        <v>24</v>
      </c>
      <c r="D42" s="1" t="s">
        <v>89</v>
      </c>
      <c r="E42" s="1" t="s">
        <v>67</v>
      </c>
      <c r="F42" s="4">
        <v>1617898.95</v>
      </c>
      <c r="G42" s="4"/>
      <c r="H42" s="4"/>
    </row>
    <row r="43" spans="1:8" ht="15.75" x14ac:dyDescent="0.2">
      <c r="A43" s="5" t="s">
        <v>23</v>
      </c>
      <c r="B43" s="1" t="s">
        <v>30</v>
      </c>
      <c r="C43" s="1" t="s">
        <v>24</v>
      </c>
      <c r="D43" s="1" t="s">
        <v>89</v>
      </c>
      <c r="E43" s="1" t="s">
        <v>68</v>
      </c>
      <c r="F43" s="4">
        <v>1617898.95</v>
      </c>
      <c r="G43" s="4"/>
      <c r="H43" s="4"/>
    </row>
    <row r="44" spans="1:8" ht="31.5" x14ac:dyDescent="0.2">
      <c r="A44" s="5" t="s">
        <v>72</v>
      </c>
      <c r="B44" s="1" t="s">
        <v>30</v>
      </c>
      <c r="C44" s="1" t="s">
        <v>24</v>
      </c>
      <c r="D44" s="1" t="s">
        <v>74</v>
      </c>
      <c r="E44" s="6" t="s">
        <v>0</v>
      </c>
      <c r="F44" s="4">
        <v>-1250000</v>
      </c>
      <c r="G44" s="4"/>
      <c r="H44" s="4"/>
    </row>
    <row r="45" spans="1:8" ht="47.25" x14ac:dyDescent="0.2">
      <c r="A45" s="5" t="s">
        <v>22</v>
      </c>
      <c r="B45" s="1" t="s">
        <v>30</v>
      </c>
      <c r="C45" s="1" t="s">
        <v>24</v>
      </c>
      <c r="D45" s="1" t="s">
        <v>74</v>
      </c>
      <c r="E45" s="1" t="s">
        <v>67</v>
      </c>
      <c r="F45" s="4">
        <v>-1250000</v>
      </c>
      <c r="G45" s="4"/>
      <c r="H45" s="4"/>
    </row>
    <row r="46" spans="1:8" ht="15.75" x14ac:dyDescent="0.2">
      <c r="A46" s="5" t="s">
        <v>23</v>
      </c>
      <c r="B46" s="1" t="s">
        <v>30</v>
      </c>
      <c r="C46" s="1" t="s">
        <v>24</v>
      </c>
      <c r="D46" s="1" t="s">
        <v>74</v>
      </c>
      <c r="E46" s="1" t="s">
        <v>68</v>
      </c>
      <c r="F46" s="4">
        <v>-1250000</v>
      </c>
      <c r="G46" s="4"/>
      <c r="H46" s="4"/>
    </row>
    <row r="47" spans="1:8" ht="31.5" x14ac:dyDescent="0.2">
      <c r="A47" s="5" t="s">
        <v>72</v>
      </c>
      <c r="B47" s="1" t="s">
        <v>30</v>
      </c>
      <c r="C47" s="1" t="s">
        <v>24</v>
      </c>
      <c r="D47" s="1" t="s">
        <v>75</v>
      </c>
      <c r="E47" s="6" t="s">
        <v>0</v>
      </c>
      <c r="F47" s="4">
        <v>1250000</v>
      </c>
      <c r="G47" s="4"/>
      <c r="H47" s="4"/>
    </row>
    <row r="48" spans="1:8" ht="47.25" x14ac:dyDescent="0.2">
      <c r="A48" s="5" t="s">
        <v>22</v>
      </c>
      <c r="B48" s="1" t="s">
        <v>30</v>
      </c>
      <c r="C48" s="1" t="s">
        <v>24</v>
      </c>
      <c r="D48" s="1" t="s">
        <v>76</v>
      </c>
      <c r="E48" s="1" t="s">
        <v>67</v>
      </c>
      <c r="F48" s="4">
        <v>1250000</v>
      </c>
      <c r="G48" s="4"/>
      <c r="H48" s="4"/>
    </row>
    <row r="49" spans="1:8" ht="15.75" x14ac:dyDescent="0.2">
      <c r="A49" s="5" t="s">
        <v>23</v>
      </c>
      <c r="B49" s="1" t="s">
        <v>30</v>
      </c>
      <c r="C49" s="1" t="s">
        <v>24</v>
      </c>
      <c r="D49" s="1" t="s">
        <v>77</v>
      </c>
      <c r="E49" s="1" t="s">
        <v>68</v>
      </c>
      <c r="F49" s="4">
        <v>1250000</v>
      </c>
      <c r="G49" s="4"/>
      <c r="H49" s="4"/>
    </row>
    <row r="50" spans="1:8" ht="31.5" x14ac:dyDescent="0.2">
      <c r="A50" s="5" t="s">
        <v>73</v>
      </c>
      <c r="B50" s="1" t="s">
        <v>30</v>
      </c>
      <c r="C50" s="1" t="s">
        <v>24</v>
      </c>
      <c r="D50" s="1" t="s">
        <v>78</v>
      </c>
      <c r="E50" s="6" t="s">
        <v>0</v>
      </c>
      <c r="F50" s="4">
        <v>-4638277.8899999997</v>
      </c>
      <c r="G50" s="4">
        <v>-4638277.8899999997</v>
      </c>
      <c r="H50" s="4">
        <v>-5197190.53</v>
      </c>
    </row>
    <row r="51" spans="1:8" ht="47.25" x14ac:dyDescent="0.2">
      <c r="A51" s="5" t="s">
        <v>22</v>
      </c>
      <c r="B51" s="1" t="s">
        <v>30</v>
      </c>
      <c r="C51" s="1" t="s">
        <v>24</v>
      </c>
      <c r="D51" s="1" t="s">
        <v>78</v>
      </c>
      <c r="E51" s="1" t="s">
        <v>67</v>
      </c>
      <c r="F51" s="4">
        <v>-4638277.8899999997</v>
      </c>
      <c r="G51" s="4">
        <v>-4638277.8899999997</v>
      </c>
      <c r="H51" s="4">
        <v>-5197190.53</v>
      </c>
    </row>
    <row r="52" spans="1:8" ht="15.75" x14ac:dyDescent="0.2">
      <c r="A52" s="5" t="s">
        <v>23</v>
      </c>
      <c r="B52" s="1" t="s">
        <v>30</v>
      </c>
      <c r="C52" s="1" t="s">
        <v>24</v>
      </c>
      <c r="D52" s="1" t="s">
        <v>78</v>
      </c>
      <c r="E52" s="1" t="s">
        <v>68</v>
      </c>
      <c r="F52" s="4">
        <v>-4638277.8899999997</v>
      </c>
      <c r="G52" s="4">
        <v>-4638277.8899999997</v>
      </c>
      <c r="H52" s="4">
        <v>-5197190.53</v>
      </c>
    </row>
    <row r="53" spans="1:8" ht="31.5" x14ac:dyDescent="0.2">
      <c r="A53" s="5" t="s">
        <v>73</v>
      </c>
      <c r="B53" s="1" t="s">
        <v>30</v>
      </c>
      <c r="C53" s="1" t="s">
        <v>24</v>
      </c>
      <c r="D53" s="1" t="s">
        <v>79</v>
      </c>
      <c r="E53" s="6" t="s">
        <v>0</v>
      </c>
      <c r="F53" s="4">
        <v>2625013</v>
      </c>
      <c r="G53" s="4">
        <v>4638277.8899999997</v>
      </c>
      <c r="H53" s="4">
        <v>5197190.53</v>
      </c>
    </row>
    <row r="54" spans="1:8" ht="47.25" x14ac:dyDescent="0.2">
      <c r="A54" s="5" t="s">
        <v>22</v>
      </c>
      <c r="B54" s="1" t="s">
        <v>30</v>
      </c>
      <c r="C54" s="1" t="s">
        <v>24</v>
      </c>
      <c r="D54" s="1" t="s">
        <v>80</v>
      </c>
      <c r="E54" s="1" t="s">
        <v>67</v>
      </c>
      <c r="F54" s="4">
        <v>2625013</v>
      </c>
      <c r="G54" s="4">
        <v>4638277.8899999997</v>
      </c>
      <c r="H54" s="4">
        <v>5197190.53</v>
      </c>
    </row>
    <row r="55" spans="1:8" ht="15.75" x14ac:dyDescent="0.2">
      <c r="A55" s="5" t="s">
        <v>23</v>
      </c>
      <c r="B55" s="1" t="s">
        <v>30</v>
      </c>
      <c r="C55" s="1" t="s">
        <v>24</v>
      </c>
      <c r="D55" s="1" t="s">
        <v>81</v>
      </c>
      <c r="E55" s="1" t="s">
        <v>68</v>
      </c>
      <c r="F55" s="4">
        <v>2625013</v>
      </c>
      <c r="G55" s="4">
        <v>4638277.8899999997</v>
      </c>
      <c r="H55" s="4">
        <v>5197190.53</v>
      </c>
    </row>
    <row r="56" spans="1:8" ht="63" x14ac:dyDescent="0.2">
      <c r="A56" s="7" t="s">
        <v>54</v>
      </c>
      <c r="B56" s="1" t="s">
        <v>30</v>
      </c>
      <c r="C56" s="1" t="s">
        <v>24</v>
      </c>
      <c r="D56" s="1" t="s">
        <v>53</v>
      </c>
      <c r="E56" s="1"/>
      <c r="F56" s="4">
        <v>2369640</v>
      </c>
      <c r="G56" s="4">
        <v>7108920</v>
      </c>
      <c r="H56" s="4">
        <v>7108920</v>
      </c>
    </row>
    <row r="57" spans="1:8" ht="47.25" x14ac:dyDescent="0.2">
      <c r="A57" s="5" t="s">
        <v>22</v>
      </c>
      <c r="B57" s="1" t="s">
        <v>30</v>
      </c>
      <c r="C57" s="1" t="s">
        <v>24</v>
      </c>
      <c r="D57" s="1" t="s">
        <v>53</v>
      </c>
      <c r="E57" s="1">
        <v>600</v>
      </c>
      <c r="F57" s="4">
        <v>2369640</v>
      </c>
      <c r="G57" s="4">
        <v>7108920</v>
      </c>
      <c r="H57" s="4">
        <v>7108920</v>
      </c>
    </row>
    <row r="58" spans="1:8" ht="15.75" x14ac:dyDescent="0.2">
      <c r="A58" s="5" t="s">
        <v>23</v>
      </c>
      <c r="B58" s="1" t="s">
        <v>30</v>
      </c>
      <c r="C58" s="1" t="s">
        <v>24</v>
      </c>
      <c r="D58" s="1" t="s">
        <v>53</v>
      </c>
      <c r="E58" s="1">
        <v>610</v>
      </c>
      <c r="F58" s="4">
        <v>2369640</v>
      </c>
      <c r="G58" s="4">
        <v>7108920</v>
      </c>
      <c r="H58" s="4">
        <v>7108920</v>
      </c>
    </row>
    <row r="59" spans="1:8" ht="31.5" x14ac:dyDescent="0.2">
      <c r="A59" s="5" t="s">
        <v>82</v>
      </c>
      <c r="B59" s="1" t="s">
        <v>30</v>
      </c>
      <c r="C59" s="1" t="s">
        <v>83</v>
      </c>
      <c r="D59" s="1" t="s">
        <v>84</v>
      </c>
      <c r="E59" s="6" t="s">
        <v>0</v>
      </c>
      <c r="F59" s="4">
        <v>-561320</v>
      </c>
      <c r="G59" s="4">
        <v>-561320</v>
      </c>
      <c r="H59" s="4">
        <v>-561320</v>
      </c>
    </row>
    <row r="60" spans="1:8" ht="47.25" x14ac:dyDescent="0.2">
      <c r="A60" s="5" t="s">
        <v>22</v>
      </c>
      <c r="B60" s="1" t="s">
        <v>30</v>
      </c>
      <c r="C60" s="1" t="s">
        <v>83</v>
      </c>
      <c r="D60" s="1" t="s">
        <v>84</v>
      </c>
      <c r="E60" s="1" t="s">
        <v>67</v>
      </c>
      <c r="F60" s="4">
        <v>-561320</v>
      </c>
      <c r="G60" s="4">
        <v>-561320</v>
      </c>
      <c r="H60" s="4">
        <v>-561320</v>
      </c>
    </row>
    <row r="61" spans="1:8" ht="15.75" x14ac:dyDescent="0.2">
      <c r="A61" s="5" t="s">
        <v>23</v>
      </c>
      <c r="B61" s="1" t="s">
        <v>30</v>
      </c>
      <c r="C61" s="1" t="s">
        <v>83</v>
      </c>
      <c r="D61" s="1" t="s">
        <v>84</v>
      </c>
      <c r="E61" s="1" t="s">
        <v>68</v>
      </c>
      <c r="F61" s="4">
        <v>-561320</v>
      </c>
      <c r="G61" s="4">
        <v>-561320</v>
      </c>
      <c r="H61" s="4">
        <v>-561320</v>
      </c>
    </row>
    <row r="62" spans="1:8" ht="31.5" x14ac:dyDescent="0.2">
      <c r="A62" s="5" t="s">
        <v>82</v>
      </c>
      <c r="B62" s="1" t="s">
        <v>30</v>
      </c>
      <c r="C62" s="1" t="s">
        <v>83</v>
      </c>
      <c r="D62" s="1" t="s">
        <v>85</v>
      </c>
      <c r="E62" s="6" t="s">
        <v>0</v>
      </c>
      <c r="F62" s="4">
        <v>561320</v>
      </c>
      <c r="G62" s="4">
        <v>561320</v>
      </c>
      <c r="H62" s="4">
        <v>561320</v>
      </c>
    </row>
    <row r="63" spans="1:8" ht="47.25" x14ac:dyDescent="0.2">
      <c r="A63" s="5" t="s">
        <v>22</v>
      </c>
      <c r="B63" s="1" t="s">
        <v>30</v>
      </c>
      <c r="C63" s="1" t="s">
        <v>83</v>
      </c>
      <c r="D63" s="1" t="s">
        <v>86</v>
      </c>
      <c r="E63" s="1" t="s">
        <v>67</v>
      </c>
      <c r="F63" s="4">
        <v>561320</v>
      </c>
      <c r="G63" s="4">
        <v>561320</v>
      </c>
      <c r="H63" s="4">
        <v>561320</v>
      </c>
    </row>
    <row r="64" spans="1:8" ht="15.75" x14ac:dyDescent="0.2">
      <c r="A64" s="5" t="s">
        <v>23</v>
      </c>
      <c r="B64" s="1" t="s">
        <v>30</v>
      </c>
      <c r="C64" s="1" t="s">
        <v>83</v>
      </c>
      <c r="D64" s="1" t="s">
        <v>87</v>
      </c>
      <c r="E64" s="1" t="s">
        <v>68</v>
      </c>
      <c r="F64" s="4">
        <v>561320</v>
      </c>
      <c r="G64" s="4">
        <v>561320</v>
      </c>
      <c r="H64" s="4">
        <v>561320</v>
      </c>
    </row>
    <row r="65" spans="1:8" ht="15" customHeight="1" x14ac:dyDescent="0.2">
      <c r="A65" s="11" t="s">
        <v>61</v>
      </c>
      <c r="B65" s="9" t="s">
        <v>59</v>
      </c>
      <c r="C65" s="9" t="s">
        <v>0</v>
      </c>
      <c r="D65" s="1" t="s">
        <v>0</v>
      </c>
      <c r="E65" s="1" t="s">
        <v>0</v>
      </c>
      <c r="F65" s="4">
        <v>68421.05</v>
      </c>
      <c r="G65" s="4"/>
      <c r="H65" s="4"/>
    </row>
    <row r="66" spans="1:8" ht="63" x14ac:dyDescent="0.2">
      <c r="A66" s="5" t="s">
        <v>65</v>
      </c>
      <c r="B66" s="1" t="s">
        <v>59</v>
      </c>
      <c r="C66" s="1" t="s">
        <v>12</v>
      </c>
      <c r="D66" s="1" t="s">
        <v>66</v>
      </c>
      <c r="E66" s="6" t="s">
        <v>0</v>
      </c>
      <c r="F66" s="4">
        <v>-1473685</v>
      </c>
      <c r="G66" s="4"/>
      <c r="H66" s="4"/>
    </row>
    <row r="67" spans="1:8" ht="47.25" x14ac:dyDescent="0.2">
      <c r="A67" s="5" t="s">
        <v>22</v>
      </c>
      <c r="B67" s="1" t="s">
        <v>59</v>
      </c>
      <c r="C67" s="1" t="s">
        <v>12</v>
      </c>
      <c r="D67" s="1" t="s">
        <v>66</v>
      </c>
      <c r="E67" s="1" t="s">
        <v>67</v>
      </c>
      <c r="F67" s="4">
        <v>-1473685</v>
      </c>
      <c r="G67" s="4"/>
      <c r="H67" s="4"/>
    </row>
    <row r="68" spans="1:8" ht="15.75" x14ac:dyDescent="0.2">
      <c r="A68" s="5" t="s">
        <v>23</v>
      </c>
      <c r="B68" s="1" t="s">
        <v>59</v>
      </c>
      <c r="C68" s="1" t="s">
        <v>12</v>
      </c>
      <c r="D68" s="1" t="s">
        <v>66</v>
      </c>
      <c r="E68" s="1" t="s">
        <v>68</v>
      </c>
      <c r="F68" s="4">
        <v>-1473685</v>
      </c>
      <c r="G68" s="4"/>
      <c r="H68" s="4"/>
    </row>
    <row r="69" spans="1:8" ht="63" x14ac:dyDescent="0.2">
      <c r="A69" s="5" t="s">
        <v>65</v>
      </c>
      <c r="B69" s="1" t="s">
        <v>59</v>
      </c>
      <c r="C69" s="1" t="s">
        <v>12</v>
      </c>
      <c r="D69" s="1" t="s">
        <v>69</v>
      </c>
      <c r="E69" s="6" t="s">
        <v>0</v>
      </c>
      <c r="F69" s="4">
        <v>1473685</v>
      </c>
      <c r="G69" s="4"/>
      <c r="H69" s="4"/>
    </row>
    <row r="70" spans="1:8" ht="47.25" x14ac:dyDescent="0.2">
      <c r="A70" s="5" t="s">
        <v>22</v>
      </c>
      <c r="B70" s="1" t="s">
        <v>59</v>
      </c>
      <c r="C70" s="1" t="s">
        <v>12</v>
      </c>
      <c r="D70" s="1" t="s">
        <v>70</v>
      </c>
      <c r="E70" s="1" t="s">
        <v>67</v>
      </c>
      <c r="F70" s="4">
        <v>1473685</v>
      </c>
      <c r="G70" s="4"/>
      <c r="H70" s="4"/>
    </row>
    <row r="71" spans="1:8" ht="15.75" x14ac:dyDescent="0.2">
      <c r="A71" s="5" t="s">
        <v>23</v>
      </c>
      <c r="B71" s="1" t="s">
        <v>59</v>
      </c>
      <c r="C71" s="1" t="s">
        <v>12</v>
      </c>
      <c r="D71" s="1" t="s">
        <v>71</v>
      </c>
      <c r="E71" s="1" t="s">
        <v>68</v>
      </c>
      <c r="F71" s="4">
        <v>1473685</v>
      </c>
      <c r="G71" s="4"/>
      <c r="H71" s="4"/>
    </row>
    <row r="72" spans="1:8" ht="15" customHeight="1" x14ac:dyDescent="0.2">
      <c r="A72" s="11" t="s">
        <v>62</v>
      </c>
      <c r="B72" s="9" t="s">
        <v>59</v>
      </c>
      <c r="C72" s="9" t="s">
        <v>60</v>
      </c>
      <c r="D72" s="1" t="s">
        <v>0</v>
      </c>
      <c r="E72" s="1" t="s">
        <v>0</v>
      </c>
      <c r="F72" s="4">
        <v>68421.05</v>
      </c>
      <c r="G72" s="4"/>
      <c r="H72" s="4"/>
    </row>
    <row r="73" spans="1:8" ht="44.25" customHeight="1" x14ac:dyDescent="0.2">
      <c r="A73" s="5" t="s">
        <v>63</v>
      </c>
      <c r="B73" s="9" t="s">
        <v>59</v>
      </c>
      <c r="C73" s="9" t="s">
        <v>60</v>
      </c>
      <c r="D73" s="1" t="s">
        <v>64</v>
      </c>
      <c r="E73" s="6" t="s">
        <v>0</v>
      </c>
      <c r="F73" s="4">
        <v>68421.05</v>
      </c>
      <c r="G73" s="4"/>
      <c r="H73" s="4"/>
    </row>
    <row r="74" spans="1:8" ht="31.5" x14ac:dyDescent="0.2">
      <c r="A74" s="5" t="s">
        <v>15</v>
      </c>
      <c r="B74" s="9" t="s">
        <v>59</v>
      </c>
      <c r="C74" s="9" t="s">
        <v>60</v>
      </c>
      <c r="D74" s="1" t="s">
        <v>64</v>
      </c>
      <c r="E74" s="1" t="s">
        <v>16</v>
      </c>
      <c r="F74" s="4">
        <v>68421.05</v>
      </c>
      <c r="G74" s="4"/>
      <c r="H74" s="4"/>
    </row>
    <row r="75" spans="1:8" ht="48.95" customHeight="1" x14ac:dyDescent="0.2">
      <c r="A75" s="5" t="s">
        <v>17</v>
      </c>
      <c r="B75" s="9" t="s">
        <v>59</v>
      </c>
      <c r="C75" s="9" t="s">
        <v>60</v>
      </c>
      <c r="D75" s="1" t="s">
        <v>64</v>
      </c>
      <c r="E75" s="1" t="s">
        <v>18</v>
      </c>
      <c r="F75" s="4">
        <v>68421.05</v>
      </c>
      <c r="G75" s="4"/>
      <c r="H75" s="4"/>
    </row>
    <row r="76" spans="1:8" ht="15.75" x14ac:dyDescent="0.2">
      <c r="A76" s="16" t="s">
        <v>32</v>
      </c>
      <c r="B76" s="16"/>
      <c r="C76" s="16"/>
      <c r="D76" s="16"/>
      <c r="E76" s="16"/>
      <c r="F76" s="2">
        <f>F7+F15+F23+F32+F65</f>
        <v>2983388</v>
      </c>
      <c r="G76" s="2">
        <f t="shared" ref="G76:H76" si="1">G7+G15+G23+G32+G65</f>
        <v>3960720</v>
      </c>
      <c r="H76" s="2">
        <f t="shared" si="1"/>
        <v>26189870</v>
      </c>
    </row>
    <row r="79" spans="1:8" x14ac:dyDescent="0.2">
      <c r="F79" s="10"/>
    </row>
  </sheetData>
  <mergeCells count="5">
    <mergeCell ref="A3:H3"/>
    <mergeCell ref="A4:H4"/>
    <mergeCell ref="A76:E76"/>
    <mergeCell ref="F1:H1"/>
    <mergeCell ref="F2:H2"/>
  </mergeCells>
  <pageMargins left="0" right="0" top="0.55118110236220474" bottom="0.31496062992125984" header="0.31496062992125984" footer="0.31496062992125984"/>
  <pageSetup paperSize="9" scale="7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2020-09-02T08:59:24Z</dcterms:modified>
</cp:coreProperties>
</file>